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ПСС\"/>
    </mc:Choice>
  </mc:AlternateContent>
  <xr:revisionPtr revIDLastSave="0" documentId="13_ncr:1_{379FA654-EAE8-476E-9AEA-58EF462A1E3A}" xr6:coauthVersionLast="47" xr6:coauthVersionMax="47" xr10:uidLastSave="{00000000-0000-0000-0000-000000000000}"/>
  <bookViews>
    <workbookView xWindow="-108" yWindow="-108" windowWidth="23256" windowHeight="12576" xr2:uid="{B26687E5-9236-469C-8DB2-939FBF50C30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0" i="1" l="1"/>
  <c r="K16" i="1"/>
  <c r="D84" i="1"/>
  <c r="D83" i="1"/>
  <c r="K110" i="1"/>
  <c r="K112" i="1"/>
  <c r="K113" i="1"/>
  <c r="K114" i="1"/>
  <c r="K115" i="1"/>
  <c r="K116" i="1"/>
  <c r="K117" i="1"/>
  <c r="K118" i="1"/>
  <c r="K119" i="1"/>
  <c r="K120" i="1"/>
  <c r="K111" i="1"/>
  <c r="D108" i="1"/>
  <c r="D109" i="1"/>
  <c r="D110" i="1"/>
  <c r="D111" i="1"/>
  <c r="D112" i="1"/>
  <c r="D113" i="1"/>
  <c r="D114" i="1"/>
  <c r="D115" i="1"/>
  <c r="D116" i="1"/>
  <c r="D107" i="1"/>
  <c r="D120" i="1"/>
  <c r="D121" i="1"/>
  <c r="D122" i="1"/>
  <c r="D123" i="1"/>
  <c r="D124" i="1"/>
  <c r="D125" i="1"/>
  <c r="D126" i="1"/>
  <c r="D127" i="1"/>
  <c r="D119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82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59" i="1"/>
  <c r="K12" i="1"/>
  <c r="K13" i="1"/>
  <c r="K14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11" i="1"/>
  <c r="D80" i="1"/>
  <c r="D81" i="1"/>
  <c r="D82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79" i="1"/>
  <c r="D58" i="1"/>
  <c r="D59" i="1"/>
  <c r="D61" i="1"/>
  <c r="D57" i="1"/>
  <c r="D51" i="1"/>
  <c r="D52" i="1"/>
  <c r="D53" i="1"/>
  <c r="D54" i="1"/>
  <c r="D55" i="1"/>
  <c r="D50" i="1"/>
  <c r="D47" i="1"/>
  <c r="D48" i="1"/>
  <c r="D46" i="1"/>
  <c r="D40" i="1"/>
  <c r="D41" i="1"/>
  <c r="D42" i="1"/>
  <c r="D43" i="1"/>
  <c r="D44" i="1"/>
  <c r="D39" i="1"/>
  <c r="D25" i="1"/>
  <c r="D26" i="1"/>
  <c r="D27" i="1"/>
  <c r="D28" i="1"/>
  <c r="D29" i="1"/>
  <c r="D30" i="1"/>
  <c r="D31" i="1"/>
  <c r="D32" i="1"/>
  <c r="D33" i="1"/>
  <c r="D34" i="1"/>
  <c r="D35" i="1"/>
  <c r="D36" i="1"/>
  <c r="D24" i="1"/>
  <c r="D12" i="1"/>
  <c r="D13" i="1"/>
  <c r="D14" i="1"/>
  <c r="D15" i="1"/>
  <c r="D16" i="1"/>
  <c r="D17" i="1"/>
  <c r="D18" i="1"/>
  <c r="D19" i="1"/>
  <c r="D20" i="1"/>
  <c r="D21" i="1"/>
  <c r="D22" i="1"/>
  <c r="D11" i="1"/>
</calcChain>
</file>

<file path=xl/sharedStrings.xml><?xml version="1.0" encoding="utf-8"?>
<sst xmlns="http://schemas.openxmlformats.org/spreadsheetml/2006/main" count="447" uniqueCount="225">
  <si>
    <t>ТОВАРИСТВО З ОБМЕЖЕНОЮ ВІДПОВІДАЛЬНІСТЮ</t>
  </si>
  <si>
    <t>ПРОМСТІЛСЕРВІС</t>
  </si>
  <si>
    <t>050-240-00-40, 068-242-09-40</t>
  </si>
  <si>
    <t>pss45787739@gmail.com</t>
  </si>
  <si>
    <t>Найменування</t>
  </si>
  <si>
    <t>вага</t>
  </si>
  <si>
    <t>ціна, м</t>
  </si>
  <si>
    <t>ціна, т</t>
  </si>
  <si>
    <t>ціна опт</t>
  </si>
  <si>
    <t>арматура 8 мм</t>
  </si>
  <si>
    <t>арматура 10 мм</t>
  </si>
  <si>
    <t>арматура 12 мм</t>
  </si>
  <si>
    <t>арматура 14 мм</t>
  </si>
  <si>
    <t>арматура 16 мм</t>
  </si>
  <si>
    <t>арматура 18 мм</t>
  </si>
  <si>
    <t>арматура 20 мм</t>
  </si>
  <si>
    <t>арматура 25 мм</t>
  </si>
  <si>
    <t>арматура 22 мм</t>
  </si>
  <si>
    <t>арматура 28 мм</t>
  </si>
  <si>
    <t>арматура 32 мм</t>
  </si>
  <si>
    <t>коло 6,5 мм</t>
  </si>
  <si>
    <t>коло 8 мм</t>
  </si>
  <si>
    <t>коло 10 мм</t>
  </si>
  <si>
    <t>коло 12 мм</t>
  </si>
  <si>
    <t>коло 14 мм</t>
  </si>
  <si>
    <t>коло 16 мм</t>
  </si>
  <si>
    <t>коло 18 мм</t>
  </si>
  <si>
    <t>коло 20 мм</t>
  </si>
  <si>
    <t>коло 22 мм</t>
  </si>
  <si>
    <t>коло 25 мм</t>
  </si>
  <si>
    <t>коло 30 мм</t>
  </si>
  <si>
    <t>труба проф 15х15х1,8</t>
  </si>
  <si>
    <t>коло 40 мм</t>
  </si>
  <si>
    <t>коло 50 мм</t>
  </si>
  <si>
    <t>коло 60-600 мм</t>
  </si>
  <si>
    <t>труба проф 20х20х1,8</t>
  </si>
  <si>
    <t>труба проф 20х20х2</t>
  </si>
  <si>
    <t>труба проф 25х25х2</t>
  </si>
  <si>
    <t>труба проф 30х20х2</t>
  </si>
  <si>
    <t>труба проф 40х20х2</t>
  </si>
  <si>
    <t>труба проф 40х25х2</t>
  </si>
  <si>
    <t>труба проф 40х40х2</t>
  </si>
  <si>
    <t>труба проф 40х40х3</t>
  </si>
  <si>
    <t>труба проф 40х40х4</t>
  </si>
  <si>
    <t>труба проф 50х25х2</t>
  </si>
  <si>
    <t>труба проф 50х30х2</t>
  </si>
  <si>
    <t>труба проф 50х30х3</t>
  </si>
  <si>
    <t>труба проф 50х50х2</t>
  </si>
  <si>
    <t>труба проф 50х50х3</t>
  </si>
  <si>
    <t>труба проф 50х50х4</t>
  </si>
  <si>
    <t>труба проф 60х30х2</t>
  </si>
  <si>
    <t>труба проф 60х30х3</t>
  </si>
  <si>
    <t>труба проф 60х30х4</t>
  </si>
  <si>
    <t>труба проф 60х40х2</t>
  </si>
  <si>
    <t>труба проф 60х40х3</t>
  </si>
  <si>
    <t>труба проф 60х40х4</t>
  </si>
  <si>
    <t>труба проф 60х60х2</t>
  </si>
  <si>
    <t>труба проф 60х60х3</t>
  </si>
  <si>
    <t>труба проф 60х60х4</t>
  </si>
  <si>
    <t>труба проф 80х40х2</t>
  </si>
  <si>
    <t>труба проф 80х40х3</t>
  </si>
  <si>
    <t>труба проф 80х40х4</t>
  </si>
  <si>
    <t>труба проф 80х60х2</t>
  </si>
  <si>
    <t>труба проф 80х60х3</t>
  </si>
  <si>
    <t>труба проф 80х60х4</t>
  </si>
  <si>
    <t>труба проф 80х80х2</t>
  </si>
  <si>
    <t>труба проф 80х80х3</t>
  </si>
  <si>
    <t>труба проф 80х80х4</t>
  </si>
  <si>
    <t>труба проф 100х50х3</t>
  </si>
  <si>
    <t>труба проф 100х50х4</t>
  </si>
  <si>
    <t>труба проф 100х100х3</t>
  </si>
  <si>
    <t>труба проф 100х100х4</t>
  </si>
  <si>
    <t>труба проф 100х100х5</t>
  </si>
  <si>
    <t>труба проф 120х80х3</t>
  </si>
  <si>
    <t>труба проф 120х80х4</t>
  </si>
  <si>
    <t>труба проф 120х80х5</t>
  </si>
  <si>
    <t>труба проф 120х120х4</t>
  </si>
  <si>
    <t>труба проф 120х120х5</t>
  </si>
  <si>
    <t>Лист х/к 1мм 1х2</t>
  </si>
  <si>
    <t>Лист х/к 1мм 1,25х2,5</t>
  </si>
  <si>
    <t>Лист х/к 1,5 мм 1х2</t>
  </si>
  <si>
    <t>Лист х/к 1,5 мм 1,25х2,5</t>
  </si>
  <si>
    <t>Лист х/к 2 мм 1х2</t>
  </si>
  <si>
    <t>Лист х/к 2 мм 1,25х2,5</t>
  </si>
  <si>
    <t>Лист г/к 2 мм 1х2</t>
  </si>
  <si>
    <t>Лист г/к 2 мм 1,25х2,5</t>
  </si>
  <si>
    <t>Лист г/к 3 мм 1х2</t>
  </si>
  <si>
    <t>Лист г/к 4 мм 1,25х2,5</t>
  </si>
  <si>
    <t>Лист г/к 3 мм 1,25х2,5</t>
  </si>
  <si>
    <t>Лист г/к 4 мм 1,5х6</t>
  </si>
  <si>
    <t xml:space="preserve">Лист г/к 30-150 мм </t>
  </si>
  <si>
    <t>Лист г/к 5 мм 1,5х6</t>
  </si>
  <si>
    <t>Лист г/к 6 мм 1,5х6</t>
  </si>
  <si>
    <t>Лист г/к 8 мм 1,5х6</t>
  </si>
  <si>
    <t>Лист г/к 10 мм 1,5х6</t>
  </si>
  <si>
    <t>Лист г/к 12 мм 1,5х6</t>
  </si>
  <si>
    <t>Лист г/к 14 мм 1,5х6</t>
  </si>
  <si>
    <t>Лист г/к 16 мм 1,5х6</t>
  </si>
  <si>
    <t>Лист г/к 18 мм 1,5х6</t>
  </si>
  <si>
    <t>Лист г/к 20 мм 1,5х6</t>
  </si>
  <si>
    <t>Лист г/к 25 мм 1,5х6</t>
  </si>
  <si>
    <t>труба проф від 140мм&lt;</t>
  </si>
  <si>
    <t>Квадрат 8 мм</t>
  </si>
  <si>
    <t>Квадрат 10 мм</t>
  </si>
  <si>
    <t>Квадрат 12 мм</t>
  </si>
  <si>
    <t>Квадрат 14 мм</t>
  </si>
  <si>
    <t>Квадрат 16 мм</t>
  </si>
  <si>
    <t>Квадрат 20 мм</t>
  </si>
  <si>
    <t>Кутник 25х25х3</t>
  </si>
  <si>
    <t>Кутник 32х32х3</t>
  </si>
  <si>
    <t>Кутник 40х40х3</t>
  </si>
  <si>
    <t>Кутник 40х40х4</t>
  </si>
  <si>
    <t>Кутник 45х45х4</t>
  </si>
  <si>
    <t>Кутник 50х50х3</t>
  </si>
  <si>
    <t>Кутник 50х50х4</t>
  </si>
  <si>
    <t>Кутник 50х50х5</t>
  </si>
  <si>
    <t>Кутник 63х63х5</t>
  </si>
  <si>
    <t>Кутник 63х63х6</t>
  </si>
  <si>
    <t>Кутник 75х75х5</t>
  </si>
  <si>
    <t>Кутник 75х75х6</t>
  </si>
  <si>
    <t>Кутник 90х90х6</t>
  </si>
  <si>
    <t>Кутник 90х90х7</t>
  </si>
  <si>
    <t>Кутник 90х90х8</t>
  </si>
  <si>
    <t>Кутник 100х100х7</t>
  </si>
  <si>
    <t>Кутник 100х100х8</t>
  </si>
  <si>
    <t>Кутник 100х100х10</t>
  </si>
  <si>
    <t>Кутник 125х125х10</t>
  </si>
  <si>
    <t>Кутник 140х140х10</t>
  </si>
  <si>
    <t>Кутник від 160 мм</t>
  </si>
  <si>
    <t>Лист рифлений 3 мм</t>
  </si>
  <si>
    <t>Лист рифлений 4 мм</t>
  </si>
  <si>
    <t>Лист рифлений 5 мм</t>
  </si>
  <si>
    <t>Труба ду 15х2,5</t>
  </si>
  <si>
    <t>Труба ду 15х2,8</t>
  </si>
  <si>
    <t>Труба ду 20х2,5</t>
  </si>
  <si>
    <t>Труба ду 20х2,8</t>
  </si>
  <si>
    <t>Труба ду 32х2,8</t>
  </si>
  <si>
    <t>Труба ду 32х3,2</t>
  </si>
  <si>
    <t>Труба ду 40х3</t>
  </si>
  <si>
    <t>Труба ду 40х3,5</t>
  </si>
  <si>
    <t>Труба ду 50х3</t>
  </si>
  <si>
    <t>Труба ВГП 57х3</t>
  </si>
  <si>
    <t>Труба ВГП 57х4</t>
  </si>
  <si>
    <t>Труба ВГП 57х3,5</t>
  </si>
  <si>
    <t>Труба ВГП 76х3</t>
  </si>
  <si>
    <t>Труба ВГП 76х4</t>
  </si>
  <si>
    <t>Труба ВГП 76х3,5</t>
  </si>
  <si>
    <t>Труба ВГП 89х3</t>
  </si>
  <si>
    <t>Труба ВГП 89х4</t>
  </si>
  <si>
    <t>Труба ВГП 89х3,5</t>
  </si>
  <si>
    <t>Труба ВГП 108х3</t>
  </si>
  <si>
    <t>Труба ВГП 108х4</t>
  </si>
  <si>
    <t>Труба ВГП 108х3,5</t>
  </si>
  <si>
    <t>Труба ВГП 159х4</t>
  </si>
  <si>
    <t>Труба ВГП 219х4</t>
  </si>
  <si>
    <t>Труба ВГП 219х6</t>
  </si>
  <si>
    <t>Труба ВГП від 273</t>
  </si>
  <si>
    <t>Труба оцинков ду 15х2,8</t>
  </si>
  <si>
    <t>Труба оцинков ду 15х3,2</t>
  </si>
  <si>
    <t>Труба оцинков ду 20х2,8</t>
  </si>
  <si>
    <t>Труба оцинков ду 20х3,2</t>
  </si>
  <si>
    <t>Труба оцинков 25х1,5</t>
  </si>
  <si>
    <t>Труба оцинков ду 25х2,8</t>
  </si>
  <si>
    <t>Труба оцинков ду 25х2,5</t>
  </si>
  <si>
    <t>Труба оцинков ду 25х3,2</t>
  </si>
  <si>
    <t>Труба оцинков ду 25х4</t>
  </si>
  <si>
    <t>Труба оцинков 32х1,5</t>
  </si>
  <si>
    <t>Труба оцинков ду 32х2,5</t>
  </si>
  <si>
    <t>Труба оцинков ду 32х2,8</t>
  </si>
  <si>
    <t>Труба оцинков ду 32х3,2</t>
  </si>
  <si>
    <t>Труба оцинков ду 32х4</t>
  </si>
  <si>
    <t>Труба оцинков 42х1,5</t>
  </si>
  <si>
    <t>Труба оцинков 51х1,5</t>
  </si>
  <si>
    <t>Труба оцинков 57х3,5</t>
  </si>
  <si>
    <t>Труба оцинков 57х4,5</t>
  </si>
  <si>
    <t>Труба оцинков 57х4</t>
  </si>
  <si>
    <t>Труба оцинков 76х3,5</t>
  </si>
  <si>
    <t>Труба оцинков 76х5</t>
  </si>
  <si>
    <t>Труба оцинков 89х3</t>
  </si>
  <si>
    <t>Труба оцинков 89х4</t>
  </si>
  <si>
    <t>Труба оцинков 89х3,5</t>
  </si>
  <si>
    <t>Труба оцинков 89х4,5</t>
  </si>
  <si>
    <t>Труба оцинков 159х3</t>
  </si>
  <si>
    <t>Труба оцинков 159х4</t>
  </si>
  <si>
    <t>Швелер 8</t>
  </si>
  <si>
    <t>Швелер 10</t>
  </si>
  <si>
    <t>Швелер 12</t>
  </si>
  <si>
    <t>Швелер 14</t>
  </si>
  <si>
    <t>Швелер 16</t>
  </si>
  <si>
    <t>Швелер 20</t>
  </si>
  <si>
    <t>Швелер 22</t>
  </si>
  <si>
    <t>Швелер 24</t>
  </si>
  <si>
    <t>Швелер 30</t>
  </si>
  <si>
    <t>Швелер від 40</t>
  </si>
  <si>
    <t>Швелер 6,5</t>
  </si>
  <si>
    <t>Балка 8 (ipe 80)</t>
  </si>
  <si>
    <t>Балка 10 (ipe 100)</t>
  </si>
  <si>
    <t>Балка 12 (ipe 120)</t>
  </si>
  <si>
    <t>Балка 14 (ipe 140)</t>
  </si>
  <si>
    <t>Балка 16 (ipe 160)</t>
  </si>
  <si>
    <t>Балка 20 (ipe 200)</t>
  </si>
  <si>
    <t>Балка 24 (ipe 240)</t>
  </si>
  <si>
    <t>Балка 22 (ipe 220)</t>
  </si>
  <si>
    <t>Балка 30 (ipe 300)</t>
  </si>
  <si>
    <t>Полоса 20х3</t>
  </si>
  <si>
    <t>Полоса 20х4</t>
  </si>
  <si>
    <t>Полоса 30х3</t>
  </si>
  <si>
    <t>Полоса 30х4</t>
  </si>
  <si>
    <t>Полоса 40х4</t>
  </si>
  <si>
    <t>Полоса 50х4</t>
  </si>
  <si>
    <t>Полоса 60х4</t>
  </si>
  <si>
    <t>Полоса 80х6</t>
  </si>
  <si>
    <t>Полоса 100х8</t>
  </si>
  <si>
    <t>труба проф 10х10х1,5</t>
  </si>
  <si>
    <t>арматура 6 мм</t>
  </si>
  <si>
    <t>Лист ПВЛ 4 мм (м.кв.)</t>
  </si>
  <si>
    <t>Лист ПВЛ 3 мм (м.кв.)</t>
  </si>
  <si>
    <t>Лист ПВЛ 5 мм (м.кв.)</t>
  </si>
  <si>
    <t>дог</t>
  </si>
  <si>
    <t>Балка 18 (ipe 180)</t>
  </si>
  <si>
    <t>Балка 36 (ipe 360)</t>
  </si>
  <si>
    <t>Труба ду 25х2,8</t>
  </si>
  <si>
    <t>Труба ду 25х3,2</t>
  </si>
  <si>
    <t>труба проф 30х30х2</t>
  </si>
  <si>
    <t>Кутник 160х160х10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</si>
</sst>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#,##0\ _₽"/>
    <numFmt numFmtId="166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 val="double"/>
      <sz val="22"/>
      <color rgb="FFFF0000"/>
      <name val="Arial Black"/>
      <family val="2"/>
      <charset val="204"/>
    </font>
    <font>
      <b/>
      <sz val="16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" xfId="0" applyFill="1" applyBorder="1"/>
    <xf numFmtId="0" fontId="0" fillId="10" borderId="1" xfId="0" applyFill="1" applyBorder="1"/>
    <xf numFmtId="0" fontId="0" fillId="0" borderId="0" xfId="0" applyAlignment="1">
      <alignment horizontal="left"/>
    </xf>
    <xf numFmtId="0" fontId="0" fillId="15" borderId="1" xfId="0" applyFill="1" applyBorder="1"/>
    <xf numFmtId="0" fontId="0" fillId="2" borderId="1" xfId="0" applyFill="1" applyBorder="1"/>
    <xf numFmtId="0" fontId="7" fillId="0" borderId="0" xfId="0" applyFont="1"/>
    <xf numFmtId="0" fontId="1" fillId="16" borderId="0" xfId="0" applyFont="1" applyFill="1"/>
    <xf numFmtId="0" fontId="3" fillId="0" borderId="0" xfId="1" applyAlignment="1"/>
    <xf numFmtId="0" fontId="2" fillId="16" borderId="0" xfId="0" applyFont="1" applyFill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164" fontId="10" fillId="4" borderId="1" xfId="0" applyNumberFormat="1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0" fillId="13" borderId="1" xfId="0" applyNumberFormat="1" applyFill="1" applyBorder="1"/>
    <xf numFmtId="164" fontId="4" fillId="4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164" fontId="0" fillId="11" borderId="1" xfId="0" applyNumberFormat="1" applyFill="1" applyBorder="1"/>
    <xf numFmtId="164" fontId="0" fillId="5" borderId="1" xfId="0" applyNumberFormat="1" applyFill="1" applyBorder="1"/>
    <xf numFmtId="164" fontId="0" fillId="13" borderId="1" xfId="0" applyNumberFormat="1" applyFill="1" applyBorder="1"/>
    <xf numFmtId="165" fontId="6" fillId="6" borderId="1" xfId="0" applyNumberFormat="1" applyFont="1" applyFill="1" applyBorder="1" applyAlignment="1">
      <alignment horizontal="center"/>
    </xf>
    <xf numFmtId="164" fontId="10" fillId="6" borderId="1" xfId="0" applyNumberFormat="1" applyFont="1" applyFill="1" applyBorder="1" applyAlignment="1">
      <alignment horizontal="center"/>
    </xf>
    <xf numFmtId="165" fontId="6" fillId="7" borderId="1" xfId="0" applyNumberFormat="1" applyFont="1" applyFill="1" applyBorder="1" applyAlignment="1">
      <alignment horizontal="center"/>
    </xf>
    <xf numFmtId="164" fontId="10" fillId="7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8" borderId="1" xfId="0" applyNumberFormat="1" applyFont="1" applyFill="1" applyBorder="1" applyAlignment="1">
      <alignment horizontal="center"/>
    </xf>
    <xf numFmtId="164" fontId="10" fillId="8" borderId="1" xfId="0" applyNumberFormat="1" applyFont="1" applyFill="1" applyBorder="1" applyAlignment="1">
      <alignment horizontal="center"/>
    </xf>
    <xf numFmtId="165" fontId="6" fillId="9" borderId="1" xfId="0" applyNumberFormat="1" applyFont="1" applyFill="1" applyBorder="1" applyAlignment="1">
      <alignment horizontal="center"/>
    </xf>
    <xf numFmtId="164" fontId="10" fillId="9" borderId="1" xfId="0" applyNumberFormat="1" applyFont="1" applyFill="1" applyBorder="1" applyAlignment="1">
      <alignment horizontal="center"/>
    </xf>
    <xf numFmtId="165" fontId="6" fillId="11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165" fontId="0" fillId="15" borderId="1" xfId="0" applyNumberFormat="1" applyFill="1" applyBorder="1"/>
    <xf numFmtId="165" fontId="6" fillId="10" borderId="1" xfId="0" applyNumberFormat="1" applyFont="1" applyFill="1" applyBorder="1" applyAlignment="1">
      <alignment horizontal="center"/>
    </xf>
    <xf numFmtId="164" fontId="10" fillId="10" borderId="1" xfId="0" applyNumberFormat="1" applyFont="1" applyFill="1" applyBorder="1" applyAlignment="1">
      <alignment horizontal="center"/>
    </xf>
    <xf numFmtId="165" fontId="6" fillId="12" borderId="1" xfId="0" applyNumberFormat="1" applyFont="1" applyFill="1" applyBorder="1" applyAlignment="1">
      <alignment horizontal="center"/>
    </xf>
    <xf numFmtId="166" fontId="10" fillId="12" borderId="1" xfId="0" applyNumberFormat="1" applyFont="1" applyFill="1" applyBorder="1" applyAlignment="1">
      <alignment horizontal="center"/>
    </xf>
    <xf numFmtId="165" fontId="6" fillId="14" borderId="1" xfId="0" applyNumberFormat="1" applyFont="1" applyFill="1" applyBorder="1" applyAlignment="1">
      <alignment horizontal="center"/>
    </xf>
    <xf numFmtId="164" fontId="10" fillId="14" borderId="1" xfId="0" applyNumberFormat="1" applyFont="1" applyFill="1" applyBorder="1" applyAlignment="1">
      <alignment horizontal="center"/>
    </xf>
    <xf numFmtId="165" fontId="6" fillId="13" borderId="1" xfId="0" applyNumberFormat="1" applyFont="1" applyFill="1" applyBorder="1" applyAlignment="1">
      <alignment horizontal="center"/>
    </xf>
    <xf numFmtId="164" fontId="10" fillId="13" borderId="1" xfId="0" applyNumberFormat="1" applyFont="1" applyFill="1" applyBorder="1"/>
    <xf numFmtId="0" fontId="0" fillId="16" borderId="1" xfId="0" applyFill="1" applyBorder="1"/>
    <xf numFmtId="165" fontId="0" fillId="16" borderId="1" xfId="0" applyNumberForma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0" xfId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0</xdr:row>
      <xdr:rowOff>0</xdr:rowOff>
    </xdr:from>
    <xdr:to>
      <xdr:col>5</xdr:col>
      <xdr:colOff>247650</xdr:colOff>
      <xdr:row>5</xdr:row>
      <xdr:rowOff>154811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E37658D-4126-EA32-4CDA-D61913146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2343150" cy="1399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ss4578773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A26F-0A15-4F48-B59C-1DE0BF83640B}">
  <dimension ref="B2:R146"/>
  <sheetViews>
    <sheetView tabSelected="1" workbookViewId="0">
      <selection activeCell="L37" sqref="L37"/>
    </sheetView>
  </sheetViews>
  <sheetFormatPr defaultRowHeight="14.4" x14ac:dyDescent="0.3"/>
  <cols>
    <col min="1" max="1" width="1.21875" customWidth="1"/>
    <col min="3" max="3" width="7.77734375" customWidth="1"/>
    <col min="7" max="7" width="5.44140625" customWidth="1"/>
    <col min="8" max="8" width="1.109375" customWidth="1"/>
    <col min="10" max="10" width="7.33203125" customWidth="1"/>
    <col min="11" max="11" width="8.88671875" bestFit="1" customWidth="1"/>
    <col min="14" max="14" width="5.6640625" customWidth="1"/>
  </cols>
  <sheetData>
    <row r="2" spans="2:14" x14ac:dyDescent="0.3">
      <c r="G2" s="70" t="s">
        <v>0</v>
      </c>
      <c r="H2" s="70"/>
      <c r="I2" s="70"/>
      <c r="J2" s="70"/>
      <c r="K2" s="70"/>
      <c r="L2" s="70"/>
      <c r="M2" s="70"/>
      <c r="N2" s="12"/>
    </row>
    <row r="3" spans="2:14" ht="34.200000000000003" x14ac:dyDescent="0.8">
      <c r="G3" s="71" t="s">
        <v>1</v>
      </c>
      <c r="H3" s="71"/>
      <c r="I3" s="71"/>
      <c r="J3" s="71"/>
      <c r="K3" s="71"/>
      <c r="L3" s="71"/>
      <c r="M3" s="71"/>
      <c r="N3" s="11"/>
    </row>
    <row r="4" spans="2:14" ht="21" x14ac:dyDescent="0.4">
      <c r="G4" s="72" t="s">
        <v>2</v>
      </c>
      <c r="H4" s="72"/>
      <c r="I4" s="72"/>
      <c r="J4" s="72"/>
      <c r="K4" s="72"/>
      <c r="L4" s="72"/>
      <c r="M4" s="72"/>
      <c r="N4" s="14"/>
    </row>
    <row r="5" spans="2:14" x14ac:dyDescent="0.3">
      <c r="G5" s="73" t="s">
        <v>3</v>
      </c>
      <c r="H5" s="73"/>
      <c r="I5" s="73"/>
      <c r="J5" s="73"/>
      <c r="K5" s="73"/>
      <c r="L5" s="73"/>
      <c r="M5" s="73"/>
      <c r="N5" s="13"/>
    </row>
    <row r="7" spans="2:14" ht="6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spans="2:14" x14ac:dyDescent="0.3">
      <c r="B9" s="74" t="s">
        <v>4</v>
      </c>
      <c r="C9" s="75"/>
      <c r="D9" s="3" t="s">
        <v>6</v>
      </c>
      <c r="E9" s="3" t="s">
        <v>7</v>
      </c>
      <c r="F9" s="3" t="s">
        <v>8</v>
      </c>
      <c r="G9" s="3" t="s">
        <v>5</v>
      </c>
      <c r="I9" s="74" t="s">
        <v>4</v>
      </c>
      <c r="J9" s="75"/>
      <c r="K9" s="3" t="s">
        <v>6</v>
      </c>
      <c r="L9" s="3" t="s">
        <v>7</v>
      </c>
      <c r="M9" s="3" t="s">
        <v>8</v>
      </c>
      <c r="N9" s="3" t="s">
        <v>5</v>
      </c>
    </row>
    <row r="10" spans="2:14" x14ac:dyDescent="0.3">
      <c r="B10" s="74"/>
      <c r="C10" s="75"/>
      <c r="D10" s="2"/>
      <c r="E10" s="2"/>
      <c r="F10" s="2"/>
      <c r="G10" s="2"/>
      <c r="I10" s="74"/>
      <c r="J10" s="75"/>
      <c r="K10" s="2"/>
      <c r="L10" s="2"/>
      <c r="M10" s="2"/>
      <c r="N10" s="2"/>
    </row>
    <row r="11" spans="2:14" x14ac:dyDescent="0.3">
      <c r="B11" s="66" t="s">
        <v>214</v>
      </c>
      <c r="C11" s="67"/>
      <c r="D11" s="30">
        <f>E11*G11/1000</f>
        <v>13.440000000000001</v>
      </c>
      <c r="E11" s="29">
        <v>48000</v>
      </c>
      <c r="F11" s="17" t="s">
        <v>218</v>
      </c>
      <c r="G11" s="17">
        <v>0.28000000000000003</v>
      </c>
      <c r="I11" s="68" t="s">
        <v>213</v>
      </c>
      <c r="J11" s="69"/>
      <c r="K11" s="52">
        <f>L11*N11/1000</f>
        <v>19.399999999999999</v>
      </c>
      <c r="L11" s="51">
        <v>48500</v>
      </c>
      <c r="M11" s="20" t="s">
        <v>218</v>
      </c>
      <c r="N11" s="20">
        <v>0.4</v>
      </c>
    </row>
    <row r="12" spans="2:14" x14ac:dyDescent="0.3">
      <c r="B12" s="66" t="s">
        <v>9</v>
      </c>
      <c r="C12" s="67"/>
      <c r="D12" s="30">
        <f t="shared" ref="D12:D22" si="0">E12*G12/1000</f>
        <v>15.784999999999998</v>
      </c>
      <c r="E12" s="29">
        <v>38500</v>
      </c>
      <c r="F12" s="17" t="s">
        <v>218</v>
      </c>
      <c r="G12" s="17">
        <v>0.41</v>
      </c>
      <c r="I12" s="68" t="s">
        <v>31</v>
      </c>
      <c r="J12" s="69"/>
      <c r="K12" s="52">
        <f t="shared" ref="K12:K56" si="1">L12*N12/1000</f>
        <v>36.86</v>
      </c>
      <c r="L12" s="51">
        <v>48500</v>
      </c>
      <c r="M12" s="20" t="s">
        <v>218</v>
      </c>
      <c r="N12" s="20">
        <v>0.76</v>
      </c>
    </row>
    <row r="13" spans="2:14" x14ac:dyDescent="0.3">
      <c r="B13" s="66" t="s">
        <v>10</v>
      </c>
      <c r="C13" s="67"/>
      <c r="D13" s="30">
        <f t="shared" si="0"/>
        <v>24.129000000000001</v>
      </c>
      <c r="E13" s="29">
        <v>38300</v>
      </c>
      <c r="F13" s="17" t="s">
        <v>218</v>
      </c>
      <c r="G13" s="17">
        <v>0.63</v>
      </c>
      <c r="I13" s="68" t="s">
        <v>35</v>
      </c>
      <c r="J13" s="69"/>
      <c r="K13" s="52">
        <f t="shared" si="1"/>
        <v>50.924999999999997</v>
      </c>
      <c r="L13" s="51">
        <v>48500</v>
      </c>
      <c r="M13" s="20" t="s">
        <v>218</v>
      </c>
      <c r="N13" s="20">
        <v>1.05</v>
      </c>
    </row>
    <row r="14" spans="2:14" x14ac:dyDescent="0.3">
      <c r="B14" s="66" t="s">
        <v>11</v>
      </c>
      <c r="C14" s="67"/>
      <c r="D14" s="30">
        <f t="shared" si="0"/>
        <v>34.868000000000002</v>
      </c>
      <c r="E14" s="29">
        <v>37900</v>
      </c>
      <c r="F14" s="17" t="s">
        <v>218</v>
      </c>
      <c r="G14" s="17">
        <v>0.92</v>
      </c>
      <c r="I14" s="68" t="s">
        <v>36</v>
      </c>
      <c r="J14" s="69"/>
      <c r="K14" s="52">
        <f t="shared" si="1"/>
        <v>55.774999999999991</v>
      </c>
      <c r="L14" s="51">
        <v>48500</v>
      </c>
      <c r="M14" s="20" t="s">
        <v>218</v>
      </c>
      <c r="N14" s="20">
        <v>1.1499999999999999</v>
      </c>
    </row>
    <row r="15" spans="2:14" x14ac:dyDescent="0.3">
      <c r="B15" s="66" t="s">
        <v>12</v>
      </c>
      <c r="C15" s="67"/>
      <c r="D15" s="30">
        <f t="shared" si="0"/>
        <v>46.238</v>
      </c>
      <c r="E15" s="29">
        <v>37900</v>
      </c>
      <c r="F15" s="17" t="s">
        <v>218</v>
      </c>
      <c r="G15" s="17">
        <v>1.22</v>
      </c>
      <c r="I15" s="68" t="s">
        <v>37</v>
      </c>
      <c r="J15" s="69"/>
      <c r="K15" s="52">
        <f t="shared" si="1"/>
        <v>72.75</v>
      </c>
      <c r="L15" s="51">
        <v>48500</v>
      </c>
      <c r="M15" s="20" t="s">
        <v>218</v>
      </c>
      <c r="N15" s="20">
        <v>1.5</v>
      </c>
    </row>
    <row r="16" spans="2:14" x14ac:dyDescent="0.3">
      <c r="B16" s="66" t="s">
        <v>13</v>
      </c>
      <c r="C16" s="67"/>
      <c r="D16" s="30">
        <f t="shared" si="0"/>
        <v>60.64</v>
      </c>
      <c r="E16" s="29">
        <v>37900</v>
      </c>
      <c r="F16" s="17" t="s">
        <v>218</v>
      </c>
      <c r="G16" s="17">
        <v>1.6</v>
      </c>
      <c r="I16" s="68" t="s">
        <v>38</v>
      </c>
      <c r="J16" s="69"/>
      <c r="K16" s="52">
        <f t="shared" si="1"/>
        <v>72.75</v>
      </c>
      <c r="L16" s="51">
        <v>48500</v>
      </c>
      <c r="M16" s="20" t="s">
        <v>218</v>
      </c>
      <c r="N16" s="20">
        <v>1.5</v>
      </c>
    </row>
    <row r="17" spans="2:14" x14ac:dyDescent="0.3">
      <c r="B17" s="66" t="s">
        <v>14</v>
      </c>
      <c r="C17" s="67"/>
      <c r="D17" s="30">
        <f t="shared" si="0"/>
        <v>75.8</v>
      </c>
      <c r="E17" s="29">
        <v>37900</v>
      </c>
      <c r="F17" s="17" t="s">
        <v>218</v>
      </c>
      <c r="G17" s="17">
        <v>2</v>
      </c>
      <c r="I17" s="68" t="s">
        <v>223</v>
      </c>
      <c r="J17" s="69"/>
      <c r="K17" s="52">
        <f t="shared" si="1"/>
        <v>87.3</v>
      </c>
      <c r="L17" s="51">
        <v>48500</v>
      </c>
      <c r="M17" s="20" t="s">
        <v>218</v>
      </c>
      <c r="N17" s="20">
        <v>1.8</v>
      </c>
    </row>
    <row r="18" spans="2:14" x14ac:dyDescent="0.3">
      <c r="B18" s="66" t="s">
        <v>15</v>
      </c>
      <c r="C18" s="67"/>
      <c r="D18" s="30">
        <f t="shared" si="0"/>
        <v>94.75</v>
      </c>
      <c r="E18" s="29">
        <v>37900</v>
      </c>
      <c r="F18" s="17" t="s">
        <v>218</v>
      </c>
      <c r="G18" s="17">
        <v>2.5</v>
      </c>
      <c r="I18" s="68" t="s">
        <v>39</v>
      </c>
      <c r="J18" s="69"/>
      <c r="K18" s="52">
        <f t="shared" si="1"/>
        <v>87.3</v>
      </c>
      <c r="L18" s="51">
        <v>48500</v>
      </c>
      <c r="M18" s="20" t="s">
        <v>218</v>
      </c>
      <c r="N18" s="20">
        <v>1.8</v>
      </c>
    </row>
    <row r="19" spans="2:14" x14ac:dyDescent="0.3">
      <c r="B19" s="66" t="s">
        <v>17</v>
      </c>
      <c r="C19" s="67"/>
      <c r="D19" s="30">
        <f t="shared" si="0"/>
        <v>113.7</v>
      </c>
      <c r="E19" s="29">
        <v>37900</v>
      </c>
      <c r="F19" s="17" t="s">
        <v>218</v>
      </c>
      <c r="G19" s="17">
        <v>3</v>
      </c>
      <c r="I19" s="68" t="s">
        <v>40</v>
      </c>
      <c r="J19" s="69"/>
      <c r="K19" s="52">
        <f t="shared" si="1"/>
        <v>94.575000000000003</v>
      </c>
      <c r="L19" s="51">
        <v>48500</v>
      </c>
      <c r="M19" s="20" t="s">
        <v>218</v>
      </c>
      <c r="N19" s="20">
        <v>1.95</v>
      </c>
    </row>
    <row r="20" spans="2:14" x14ac:dyDescent="0.3">
      <c r="B20" s="66" t="s">
        <v>16</v>
      </c>
      <c r="C20" s="67"/>
      <c r="D20" s="30">
        <f t="shared" si="0"/>
        <v>147.81</v>
      </c>
      <c r="E20" s="29">
        <v>37900</v>
      </c>
      <c r="F20" s="17" t="s">
        <v>218</v>
      </c>
      <c r="G20" s="17">
        <v>3.9</v>
      </c>
      <c r="I20" s="68" t="s">
        <v>41</v>
      </c>
      <c r="J20" s="69"/>
      <c r="K20" s="52">
        <f t="shared" si="1"/>
        <v>116.4</v>
      </c>
      <c r="L20" s="51">
        <v>48500</v>
      </c>
      <c r="M20" s="20" t="s">
        <v>218</v>
      </c>
      <c r="N20" s="20">
        <v>2.4</v>
      </c>
    </row>
    <row r="21" spans="2:14" x14ac:dyDescent="0.3">
      <c r="B21" s="66" t="s">
        <v>18</v>
      </c>
      <c r="C21" s="67"/>
      <c r="D21" s="30">
        <f t="shared" si="0"/>
        <v>185.71</v>
      </c>
      <c r="E21" s="29">
        <v>37900</v>
      </c>
      <c r="F21" s="17" t="s">
        <v>218</v>
      </c>
      <c r="G21" s="17">
        <v>4.9000000000000004</v>
      </c>
      <c r="I21" s="68" t="s">
        <v>42</v>
      </c>
      <c r="J21" s="69"/>
      <c r="K21" s="52">
        <f t="shared" si="1"/>
        <v>169.75</v>
      </c>
      <c r="L21" s="51">
        <v>48500</v>
      </c>
      <c r="M21" s="20" t="s">
        <v>218</v>
      </c>
      <c r="N21" s="20">
        <v>3.5</v>
      </c>
    </row>
    <row r="22" spans="2:14" x14ac:dyDescent="0.3">
      <c r="B22" s="66" t="s">
        <v>19</v>
      </c>
      <c r="C22" s="67"/>
      <c r="D22" s="30">
        <f t="shared" si="0"/>
        <v>240.66499999999999</v>
      </c>
      <c r="E22" s="29">
        <v>37900</v>
      </c>
      <c r="F22" s="17" t="s">
        <v>218</v>
      </c>
      <c r="G22" s="17">
        <v>6.35</v>
      </c>
      <c r="I22" s="68" t="s">
        <v>43</v>
      </c>
      <c r="J22" s="69"/>
      <c r="K22" s="52">
        <f t="shared" si="1"/>
        <v>220.67500000000001</v>
      </c>
      <c r="L22" s="51">
        <v>48500</v>
      </c>
      <c r="M22" s="20" t="s">
        <v>218</v>
      </c>
      <c r="N22" s="20">
        <v>4.55</v>
      </c>
    </row>
    <row r="23" spans="2:14" x14ac:dyDescent="0.3">
      <c r="B23" s="64"/>
      <c r="C23" s="65"/>
      <c r="D23" s="31"/>
      <c r="E23" s="2"/>
      <c r="F23" s="2"/>
      <c r="G23" s="2"/>
      <c r="I23" s="68" t="s">
        <v>44</v>
      </c>
      <c r="J23" s="69"/>
      <c r="K23" s="52">
        <f t="shared" si="1"/>
        <v>109.125</v>
      </c>
      <c r="L23" s="51">
        <v>48500</v>
      </c>
      <c r="M23" s="20" t="s">
        <v>218</v>
      </c>
      <c r="N23" s="20">
        <v>2.25</v>
      </c>
    </row>
    <row r="24" spans="2:14" x14ac:dyDescent="0.3">
      <c r="B24" s="78" t="s">
        <v>20</v>
      </c>
      <c r="C24" s="79"/>
      <c r="D24" s="32">
        <f>E24*G24/1000</f>
        <v>11.760000000000002</v>
      </c>
      <c r="E24" s="33">
        <v>42000</v>
      </c>
      <c r="F24" s="18" t="s">
        <v>218</v>
      </c>
      <c r="G24" s="18">
        <v>0.28000000000000003</v>
      </c>
      <c r="I24" s="68" t="s">
        <v>45</v>
      </c>
      <c r="J24" s="69"/>
      <c r="K24" s="52">
        <f t="shared" si="1"/>
        <v>116.4</v>
      </c>
      <c r="L24" s="51">
        <v>48500</v>
      </c>
      <c r="M24" s="20" t="s">
        <v>218</v>
      </c>
      <c r="N24" s="20">
        <v>2.4</v>
      </c>
    </row>
    <row r="25" spans="2:14" x14ac:dyDescent="0.3">
      <c r="B25" s="78" t="s">
        <v>21</v>
      </c>
      <c r="C25" s="79"/>
      <c r="D25" s="32">
        <f t="shared" ref="D25:D36" si="2">E25*G25/1000</f>
        <v>17.22</v>
      </c>
      <c r="E25" s="33">
        <v>42000</v>
      </c>
      <c r="F25" s="18" t="s">
        <v>218</v>
      </c>
      <c r="G25" s="18">
        <v>0.41</v>
      </c>
      <c r="I25" s="68" t="s">
        <v>46</v>
      </c>
      <c r="J25" s="69"/>
      <c r="K25" s="52">
        <f t="shared" si="1"/>
        <v>169.75</v>
      </c>
      <c r="L25" s="51">
        <v>48500</v>
      </c>
      <c r="M25" s="20" t="s">
        <v>218</v>
      </c>
      <c r="N25" s="20">
        <v>3.5</v>
      </c>
    </row>
    <row r="26" spans="2:14" x14ac:dyDescent="0.3">
      <c r="B26" s="78" t="s">
        <v>22</v>
      </c>
      <c r="C26" s="79"/>
      <c r="D26" s="32">
        <f t="shared" si="2"/>
        <v>26.46</v>
      </c>
      <c r="E26" s="33">
        <v>42000</v>
      </c>
      <c r="F26" s="18" t="s">
        <v>218</v>
      </c>
      <c r="G26" s="18">
        <v>0.63</v>
      </c>
      <c r="I26" s="68" t="s">
        <v>47</v>
      </c>
      <c r="J26" s="69"/>
      <c r="K26" s="52">
        <f t="shared" si="1"/>
        <v>146.95500000000001</v>
      </c>
      <c r="L26" s="51">
        <v>48500</v>
      </c>
      <c r="M26" s="20" t="s">
        <v>218</v>
      </c>
      <c r="N26" s="20">
        <v>3.03</v>
      </c>
    </row>
    <row r="27" spans="2:14" x14ac:dyDescent="0.3">
      <c r="B27" s="78" t="s">
        <v>23</v>
      </c>
      <c r="C27" s="79"/>
      <c r="D27" s="32">
        <f t="shared" si="2"/>
        <v>37.799999999999997</v>
      </c>
      <c r="E27" s="33">
        <v>42000</v>
      </c>
      <c r="F27" s="18" t="s">
        <v>218</v>
      </c>
      <c r="G27" s="18">
        <v>0.9</v>
      </c>
      <c r="I27" s="68" t="s">
        <v>48</v>
      </c>
      <c r="J27" s="69"/>
      <c r="K27" s="52">
        <f t="shared" si="1"/>
        <v>215.82499999999999</v>
      </c>
      <c r="L27" s="51">
        <v>48500</v>
      </c>
      <c r="M27" s="20" t="s">
        <v>218</v>
      </c>
      <c r="N27" s="20">
        <v>4.45</v>
      </c>
    </row>
    <row r="28" spans="2:14" x14ac:dyDescent="0.3">
      <c r="B28" s="78" t="s">
        <v>24</v>
      </c>
      <c r="C28" s="79"/>
      <c r="D28" s="32">
        <f t="shared" si="2"/>
        <v>51.24</v>
      </c>
      <c r="E28" s="33">
        <v>42000</v>
      </c>
      <c r="F28" s="18" t="s">
        <v>218</v>
      </c>
      <c r="G28" s="18">
        <v>1.22</v>
      </c>
      <c r="I28" s="68" t="s">
        <v>49</v>
      </c>
      <c r="J28" s="69"/>
      <c r="K28" s="52">
        <f t="shared" si="1"/>
        <v>281.3</v>
      </c>
      <c r="L28" s="51">
        <v>48500</v>
      </c>
      <c r="M28" s="20" t="s">
        <v>218</v>
      </c>
      <c r="N28" s="20">
        <v>5.8</v>
      </c>
    </row>
    <row r="29" spans="2:14" x14ac:dyDescent="0.3">
      <c r="B29" s="78" t="s">
        <v>25</v>
      </c>
      <c r="C29" s="79"/>
      <c r="D29" s="32">
        <f t="shared" si="2"/>
        <v>67.2</v>
      </c>
      <c r="E29" s="33">
        <v>42000</v>
      </c>
      <c r="F29" s="18" t="s">
        <v>218</v>
      </c>
      <c r="G29" s="18">
        <v>1.6</v>
      </c>
      <c r="I29" s="68" t="s">
        <v>50</v>
      </c>
      <c r="J29" s="69"/>
      <c r="K29" s="52">
        <f t="shared" si="1"/>
        <v>131.435</v>
      </c>
      <c r="L29" s="51">
        <v>48500</v>
      </c>
      <c r="M29" s="20" t="s">
        <v>218</v>
      </c>
      <c r="N29" s="20">
        <v>2.71</v>
      </c>
    </row>
    <row r="30" spans="2:14" x14ac:dyDescent="0.3">
      <c r="B30" s="78" t="s">
        <v>26</v>
      </c>
      <c r="C30" s="79"/>
      <c r="D30" s="32">
        <f t="shared" si="2"/>
        <v>84</v>
      </c>
      <c r="E30" s="33">
        <v>42000</v>
      </c>
      <c r="F30" s="18" t="s">
        <v>218</v>
      </c>
      <c r="G30" s="18">
        <v>2</v>
      </c>
      <c r="I30" s="68" t="s">
        <v>51</v>
      </c>
      <c r="J30" s="69"/>
      <c r="K30" s="52">
        <f t="shared" si="1"/>
        <v>194</v>
      </c>
      <c r="L30" s="51">
        <v>48500</v>
      </c>
      <c r="M30" s="20" t="s">
        <v>218</v>
      </c>
      <c r="N30" s="20">
        <v>4</v>
      </c>
    </row>
    <row r="31" spans="2:14" x14ac:dyDescent="0.3">
      <c r="B31" s="78" t="s">
        <v>27</v>
      </c>
      <c r="C31" s="79"/>
      <c r="D31" s="32">
        <f t="shared" si="2"/>
        <v>105</v>
      </c>
      <c r="E31" s="33">
        <v>42000</v>
      </c>
      <c r="F31" s="18" t="s">
        <v>218</v>
      </c>
      <c r="G31" s="18">
        <v>2.5</v>
      </c>
      <c r="I31" s="68" t="s">
        <v>52</v>
      </c>
      <c r="J31" s="69"/>
      <c r="K31" s="52">
        <f t="shared" si="1"/>
        <v>252.2</v>
      </c>
      <c r="L31" s="51">
        <v>48500</v>
      </c>
      <c r="M31" s="20" t="s">
        <v>218</v>
      </c>
      <c r="N31" s="20">
        <v>5.2</v>
      </c>
    </row>
    <row r="32" spans="2:14" x14ac:dyDescent="0.3">
      <c r="B32" s="78" t="s">
        <v>28</v>
      </c>
      <c r="C32" s="79"/>
      <c r="D32" s="32">
        <f t="shared" si="2"/>
        <v>126</v>
      </c>
      <c r="E32" s="33">
        <v>42000</v>
      </c>
      <c r="F32" s="18" t="s">
        <v>218</v>
      </c>
      <c r="G32" s="18">
        <v>3</v>
      </c>
      <c r="I32" s="68" t="s">
        <v>53</v>
      </c>
      <c r="J32" s="69"/>
      <c r="K32" s="52">
        <f t="shared" si="1"/>
        <v>147.92500000000001</v>
      </c>
      <c r="L32" s="51">
        <v>48500</v>
      </c>
      <c r="M32" s="20" t="s">
        <v>218</v>
      </c>
      <c r="N32" s="20">
        <v>3.05</v>
      </c>
    </row>
    <row r="33" spans="2:14" x14ac:dyDescent="0.3">
      <c r="B33" s="78" t="s">
        <v>29</v>
      </c>
      <c r="C33" s="79"/>
      <c r="D33" s="32">
        <f t="shared" si="2"/>
        <v>163.80000000000001</v>
      </c>
      <c r="E33" s="33">
        <v>42000</v>
      </c>
      <c r="F33" s="18" t="s">
        <v>218</v>
      </c>
      <c r="G33" s="18">
        <v>3.9</v>
      </c>
      <c r="I33" s="68" t="s">
        <v>54</v>
      </c>
      <c r="J33" s="69"/>
      <c r="K33" s="52">
        <f t="shared" si="1"/>
        <v>215.82499999999999</v>
      </c>
      <c r="L33" s="51">
        <v>48500</v>
      </c>
      <c r="M33" s="20" t="s">
        <v>218</v>
      </c>
      <c r="N33" s="20">
        <v>4.45</v>
      </c>
    </row>
    <row r="34" spans="2:14" x14ac:dyDescent="0.3">
      <c r="B34" s="78" t="s">
        <v>30</v>
      </c>
      <c r="C34" s="79"/>
      <c r="D34" s="32">
        <f t="shared" si="2"/>
        <v>235.19999999999996</v>
      </c>
      <c r="E34" s="33">
        <v>42000</v>
      </c>
      <c r="F34" s="18" t="s">
        <v>218</v>
      </c>
      <c r="G34" s="18">
        <v>5.6</v>
      </c>
      <c r="I34" s="68" t="s">
        <v>55</v>
      </c>
      <c r="J34" s="69"/>
      <c r="K34" s="52">
        <f t="shared" si="1"/>
        <v>281.3</v>
      </c>
      <c r="L34" s="51">
        <v>48500</v>
      </c>
      <c r="M34" s="20" t="s">
        <v>218</v>
      </c>
      <c r="N34" s="20">
        <v>5.8</v>
      </c>
    </row>
    <row r="35" spans="2:14" x14ac:dyDescent="0.3">
      <c r="B35" s="78" t="s">
        <v>32</v>
      </c>
      <c r="C35" s="79"/>
      <c r="D35" s="32">
        <f t="shared" si="2"/>
        <v>420</v>
      </c>
      <c r="E35" s="33">
        <v>42000</v>
      </c>
      <c r="F35" s="18" t="s">
        <v>218</v>
      </c>
      <c r="G35" s="18">
        <v>10</v>
      </c>
      <c r="I35" s="68" t="s">
        <v>56</v>
      </c>
      <c r="J35" s="69"/>
      <c r="K35" s="52">
        <f t="shared" si="1"/>
        <v>179.45</v>
      </c>
      <c r="L35" s="51">
        <v>48500</v>
      </c>
      <c r="M35" s="20" t="s">
        <v>218</v>
      </c>
      <c r="N35" s="20">
        <v>3.7</v>
      </c>
    </row>
    <row r="36" spans="2:14" x14ac:dyDescent="0.3">
      <c r="B36" s="78" t="s">
        <v>33</v>
      </c>
      <c r="C36" s="79"/>
      <c r="D36" s="32">
        <f t="shared" si="2"/>
        <v>651</v>
      </c>
      <c r="E36" s="33">
        <v>42000</v>
      </c>
      <c r="F36" s="18" t="s">
        <v>218</v>
      </c>
      <c r="G36" s="18">
        <v>15.5</v>
      </c>
      <c r="I36" s="68" t="s">
        <v>57</v>
      </c>
      <c r="J36" s="69"/>
      <c r="K36" s="52">
        <f t="shared" si="1"/>
        <v>261.90000000000003</v>
      </c>
      <c r="L36" s="51">
        <v>48500</v>
      </c>
      <c r="M36" s="20" t="s">
        <v>218</v>
      </c>
      <c r="N36" s="20">
        <v>5.4</v>
      </c>
    </row>
    <row r="37" spans="2:14" x14ac:dyDescent="0.3">
      <c r="B37" s="78" t="s">
        <v>34</v>
      </c>
      <c r="C37" s="79"/>
      <c r="D37" s="36"/>
      <c r="E37" s="33"/>
      <c r="F37" s="18" t="s">
        <v>218</v>
      </c>
      <c r="G37" s="18"/>
      <c r="I37" s="68" t="s">
        <v>58</v>
      </c>
      <c r="J37" s="69"/>
      <c r="K37" s="52">
        <f t="shared" si="1"/>
        <v>344.35</v>
      </c>
      <c r="L37" s="51">
        <v>48500</v>
      </c>
      <c r="M37" s="20" t="s">
        <v>218</v>
      </c>
      <c r="N37" s="20">
        <v>7.1</v>
      </c>
    </row>
    <row r="38" spans="2:14" x14ac:dyDescent="0.3">
      <c r="B38" s="64"/>
      <c r="C38" s="65"/>
      <c r="D38" s="37"/>
      <c r="E38" s="34"/>
      <c r="F38" s="2"/>
      <c r="G38" s="2"/>
      <c r="I38" s="68" t="s">
        <v>59</v>
      </c>
      <c r="J38" s="69"/>
      <c r="K38" s="52">
        <f t="shared" si="1"/>
        <v>179.45</v>
      </c>
      <c r="L38" s="51">
        <v>48500</v>
      </c>
      <c r="M38" s="20" t="s">
        <v>218</v>
      </c>
      <c r="N38" s="20">
        <v>3.7</v>
      </c>
    </row>
    <row r="39" spans="2:14" x14ac:dyDescent="0.3">
      <c r="B39" s="76" t="s">
        <v>102</v>
      </c>
      <c r="C39" s="77"/>
      <c r="D39" s="42">
        <f>E39*G39/1000</f>
        <v>19.75</v>
      </c>
      <c r="E39" s="41">
        <v>39500</v>
      </c>
      <c r="F39" s="19" t="s">
        <v>218</v>
      </c>
      <c r="G39" s="19">
        <v>0.5</v>
      </c>
      <c r="I39" s="68" t="s">
        <v>60</v>
      </c>
      <c r="J39" s="69"/>
      <c r="K39" s="52">
        <f t="shared" si="1"/>
        <v>261.90000000000003</v>
      </c>
      <c r="L39" s="51">
        <v>48500</v>
      </c>
      <c r="M39" s="20" t="s">
        <v>218</v>
      </c>
      <c r="N39" s="20">
        <v>5.4</v>
      </c>
    </row>
    <row r="40" spans="2:14" x14ac:dyDescent="0.3">
      <c r="B40" s="76" t="s">
        <v>103</v>
      </c>
      <c r="C40" s="77"/>
      <c r="D40" s="42">
        <f t="shared" ref="D40:D44" si="3">E40*G40/1000</f>
        <v>31.6</v>
      </c>
      <c r="E40" s="41">
        <v>39500</v>
      </c>
      <c r="F40" s="19" t="s">
        <v>218</v>
      </c>
      <c r="G40" s="19">
        <v>0.8</v>
      </c>
      <c r="I40" s="68" t="s">
        <v>61</v>
      </c>
      <c r="J40" s="69"/>
      <c r="K40" s="52">
        <f t="shared" si="1"/>
        <v>344.35</v>
      </c>
      <c r="L40" s="51">
        <v>48500</v>
      </c>
      <c r="M40" s="20" t="s">
        <v>218</v>
      </c>
      <c r="N40" s="20">
        <v>7.1</v>
      </c>
    </row>
    <row r="41" spans="2:14" x14ac:dyDescent="0.3">
      <c r="B41" s="76" t="s">
        <v>104</v>
      </c>
      <c r="C41" s="77"/>
      <c r="D41" s="42">
        <f t="shared" si="3"/>
        <v>47.4</v>
      </c>
      <c r="E41" s="41">
        <v>39500</v>
      </c>
      <c r="F41" s="19" t="s">
        <v>218</v>
      </c>
      <c r="G41" s="19">
        <v>1.2</v>
      </c>
      <c r="I41" s="68" t="s">
        <v>62</v>
      </c>
      <c r="J41" s="69"/>
      <c r="K41" s="52">
        <f t="shared" si="1"/>
        <v>208.55</v>
      </c>
      <c r="L41" s="51">
        <v>48500</v>
      </c>
      <c r="M41" s="20" t="s">
        <v>218</v>
      </c>
      <c r="N41" s="20">
        <v>4.3</v>
      </c>
    </row>
    <row r="42" spans="2:14" x14ac:dyDescent="0.3">
      <c r="B42" s="76" t="s">
        <v>105</v>
      </c>
      <c r="C42" s="77"/>
      <c r="D42" s="42">
        <f t="shared" si="3"/>
        <v>63.2</v>
      </c>
      <c r="E42" s="41">
        <v>39500</v>
      </c>
      <c r="F42" s="19" t="s">
        <v>218</v>
      </c>
      <c r="G42" s="19">
        <v>1.6</v>
      </c>
      <c r="I42" s="68" t="s">
        <v>63</v>
      </c>
      <c r="J42" s="69"/>
      <c r="K42" s="52">
        <f t="shared" si="1"/>
        <v>310.39999999999998</v>
      </c>
      <c r="L42" s="51">
        <v>48500</v>
      </c>
      <c r="M42" s="20" t="s">
        <v>218</v>
      </c>
      <c r="N42" s="20">
        <v>6.4</v>
      </c>
    </row>
    <row r="43" spans="2:14" x14ac:dyDescent="0.3">
      <c r="B43" s="76" t="s">
        <v>106</v>
      </c>
      <c r="C43" s="77"/>
      <c r="D43" s="42">
        <f t="shared" si="3"/>
        <v>82.95</v>
      </c>
      <c r="E43" s="41">
        <v>39500</v>
      </c>
      <c r="F43" s="19" t="s">
        <v>218</v>
      </c>
      <c r="G43" s="19">
        <v>2.1</v>
      </c>
      <c r="I43" s="68" t="s">
        <v>64</v>
      </c>
      <c r="J43" s="69"/>
      <c r="K43" s="52">
        <f t="shared" si="1"/>
        <v>407.4</v>
      </c>
      <c r="L43" s="51">
        <v>48500</v>
      </c>
      <c r="M43" s="20" t="s">
        <v>218</v>
      </c>
      <c r="N43" s="20">
        <v>8.4</v>
      </c>
    </row>
    <row r="44" spans="2:14" x14ac:dyDescent="0.3">
      <c r="B44" s="76" t="s">
        <v>107</v>
      </c>
      <c r="C44" s="77"/>
      <c r="D44" s="42">
        <f t="shared" si="3"/>
        <v>126.4</v>
      </c>
      <c r="E44" s="41">
        <v>39500</v>
      </c>
      <c r="F44" s="19" t="s">
        <v>218</v>
      </c>
      <c r="G44" s="19">
        <v>3.2</v>
      </c>
      <c r="I44" s="68" t="s">
        <v>65</v>
      </c>
      <c r="J44" s="69"/>
      <c r="K44" s="52">
        <f t="shared" si="1"/>
        <v>242.5</v>
      </c>
      <c r="L44" s="51">
        <v>48500</v>
      </c>
      <c r="M44" s="20" t="s">
        <v>218</v>
      </c>
      <c r="N44" s="20">
        <v>5</v>
      </c>
    </row>
    <row r="45" spans="2:14" x14ac:dyDescent="0.3">
      <c r="B45" s="64"/>
      <c r="C45" s="65"/>
      <c r="D45" s="37"/>
      <c r="E45" s="34"/>
      <c r="F45" s="2"/>
      <c r="G45" s="2"/>
      <c r="I45" s="68" t="s">
        <v>66</v>
      </c>
      <c r="J45" s="69"/>
      <c r="K45" s="52">
        <f t="shared" si="1"/>
        <v>354.05</v>
      </c>
      <c r="L45" s="51">
        <v>48500</v>
      </c>
      <c r="M45" s="20" t="s">
        <v>218</v>
      </c>
      <c r="N45" s="20">
        <v>7.3</v>
      </c>
    </row>
    <row r="46" spans="2:14" x14ac:dyDescent="0.3">
      <c r="B46" s="80" t="s">
        <v>216</v>
      </c>
      <c r="C46" s="81"/>
      <c r="D46" s="44">
        <f>E46*G46/1000</f>
        <v>630</v>
      </c>
      <c r="E46" s="43">
        <v>42000</v>
      </c>
      <c r="F46" s="26" t="s">
        <v>218</v>
      </c>
      <c r="G46" s="26">
        <v>15</v>
      </c>
      <c r="I46" s="68" t="s">
        <v>67</v>
      </c>
      <c r="J46" s="69"/>
      <c r="K46" s="52">
        <f t="shared" si="1"/>
        <v>465.6</v>
      </c>
      <c r="L46" s="51">
        <v>48500</v>
      </c>
      <c r="M46" s="20" t="s">
        <v>218</v>
      </c>
      <c r="N46" s="20">
        <v>9.6</v>
      </c>
    </row>
    <row r="47" spans="2:14" x14ac:dyDescent="0.3">
      <c r="B47" s="80" t="s">
        <v>215</v>
      </c>
      <c r="C47" s="81"/>
      <c r="D47" s="44">
        <f t="shared" ref="D47:D48" si="4">E47*G47/1000</f>
        <v>672</v>
      </c>
      <c r="E47" s="43">
        <v>42000</v>
      </c>
      <c r="F47" s="26" t="s">
        <v>218</v>
      </c>
      <c r="G47" s="26">
        <v>16</v>
      </c>
      <c r="I47" s="68" t="s">
        <v>68</v>
      </c>
      <c r="J47" s="69"/>
      <c r="K47" s="52">
        <f t="shared" si="1"/>
        <v>334.65</v>
      </c>
      <c r="L47" s="51">
        <v>48500</v>
      </c>
      <c r="M47" s="20" t="s">
        <v>218</v>
      </c>
      <c r="N47" s="20">
        <v>6.9</v>
      </c>
    </row>
    <row r="48" spans="2:14" x14ac:dyDescent="0.3">
      <c r="B48" s="80" t="s">
        <v>217</v>
      </c>
      <c r="C48" s="81"/>
      <c r="D48" s="44">
        <f t="shared" si="4"/>
        <v>714</v>
      </c>
      <c r="E48" s="43">
        <v>42000</v>
      </c>
      <c r="F48" s="26" t="s">
        <v>218</v>
      </c>
      <c r="G48" s="26">
        <v>17</v>
      </c>
      <c r="I48" s="68" t="s">
        <v>69</v>
      </c>
      <c r="J48" s="69"/>
      <c r="K48" s="52">
        <f t="shared" si="1"/>
        <v>436.5</v>
      </c>
      <c r="L48" s="51">
        <v>48500</v>
      </c>
      <c r="M48" s="20" t="s">
        <v>218</v>
      </c>
      <c r="N48" s="20">
        <v>9</v>
      </c>
    </row>
    <row r="49" spans="2:14" x14ac:dyDescent="0.3">
      <c r="B49" s="64"/>
      <c r="C49" s="65"/>
      <c r="D49" s="37"/>
      <c r="E49" s="34"/>
      <c r="F49" s="2"/>
      <c r="G49" s="2"/>
      <c r="I49" s="68" t="s">
        <v>70</v>
      </c>
      <c r="J49" s="69"/>
      <c r="K49" s="52">
        <f t="shared" si="1"/>
        <v>446.19999999999993</v>
      </c>
      <c r="L49" s="51">
        <v>48500</v>
      </c>
      <c r="M49" s="20" t="s">
        <v>218</v>
      </c>
      <c r="N49" s="20">
        <v>9.1999999999999993</v>
      </c>
    </row>
    <row r="50" spans="2:14" x14ac:dyDescent="0.3">
      <c r="B50" s="82" t="s">
        <v>78</v>
      </c>
      <c r="C50" s="83"/>
      <c r="D50" s="47">
        <f>E50*G50/1000</f>
        <v>752</v>
      </c>
      <c r="E50" s="46">
        <v>47000</v>
      </c>
      <c r="F50" s="27" t="s">
        <v>218</v>
      </c>
      <c r="G50" s="27">
        <v>16</v>
      </c>
      <c r="I50" s="68" t="s">
        <v>71</v>
      </c>
      <c r="J50" s="69"/>
      <c r="K50" s="52">
        <f t="shared" si="1"/>
        <v>586.85</v>
      </c>
      <c r="L50" s="51">
        <v>48500</v>
      </c>
      <c r="M50" s="20" t="s">
        <v>218</v>
      </c>
      <c r="N50" s="20">
        <v>12.1</v>
      </c>
    </row>
    <row r="51" spans="2:14" x14ac:dyDescent="0.3">
      <c r="B51" s="82" t="s">
        <v>79</v>
      </c>
      <c r="C51" s="83"/>
      <c r="D51" s="47">
        <f t="shared" ref="D51:D55" si="5">E51*G51/1000</f>
        <v>1175</v>
      </c>
      <c r="E51" s="46">
        <v>47000</v>
      </c>
      <c r="F51" s="27" t="s">
        <v>218</v>
      </c>
      <c r="G51" s="27">
        <v>25</v>
      </c>
      <c r="I51" s="68" t="s">
        <v>72</v>
      </c>
      <c r="J51" s="69"/>
      <c r="K51" s="52">
        <f t="shared" si="1"/>
        <v>727.5</v>
      </c>
      <c r="L51" s="51">
        <v>48500</v>
      </c>
      <c r="M51" s="20" t="s">
        <v>218</v>
      </c>
      <c r="N51" s="20">
        <v>15</v>
      </c>
    </row>
    <row r="52" spans="2:14" x14ac:dyDescent="0.3">
      <c r="B52" s="82" t="s">
        <v>80</v>
      </c>
      <c r="C52" s="83"/>
      <c r="D52" s="47">
        <f t="shared" si="5"/>
        <v>1128</v>
      </c>
      <c r="E52" s="46">
        <v>47000</v>
      </c>
      <c r="F52" s="27" t="s">
        <v>218</v>
      </c>
      <c r="G52" s="27">
        <v>24</v>
      </c>
      <c r="I52" s="68" t="s">
        <v>73</v>
      </c>
      <c r="J52" s="69"/>
      <c r="K52" s="52">
        <f t="shared" si="1"/>
        <v>446.19999999999993</v>
      </c>
      <c r="L52" s="51">
        <v>48500</v>
      </c>
      <c r="M52" s="20" t="s">
        <v>218</v>
      </c>
      <c r="N52" s="20">
        <v>9.1999999999999993</v>
      </c>
    </row>
    <row r="53" spans="2:14" x14ac:dyDescent="0.3">
      <c r="B53" s="82" t="s">
        <v>81</v>
      </c>
      <c r="C53" s="83"/>
      <c r="D53" s="47">
        <f t="shared" si="5"/>
        <v>1786</v>
      </c>
      <c r="E53" s="46">
        <v>47000</v>
      </c>
      <c r="F53" s="27" t="s">
        <v>218</v>
      </c>
      <c r="G53" s="27">
        <v>38</v>
      </c>
      <c r="I53" s="68" t="s">
        <v>74</v>
      </c>
      <c r="J53" s="69"/>
      <c r="K53" s="52">
        <f t="shared" si="1"/>
        <v>586.85</v>
      </c>
      <c r="L53" s="51">
        <v>48500</v>
      </c>
      <c r="M53" s="20" t="s">
        <v>218</v>
      </c>
      <c r="N53" s="20">
        <v>12.1</v>
      </c>
    </row>
    <row r="54" spans="2:14" x14ac:dyDescent="0.3">
      <c r="B54" s="82" t="s">
        <v>82</v>
      </c>
      <c r="C54" s="83"/>
      <c r="D54" s="47">
        <f t="shared" si="5"/>
        <v>1504</v>
      </c>
      <c r="E54" s="46">
        <v>47000</v>
      </c>
      <c r="F54" s="27" t="s">
        <v>218</v>
      </c>
      <c r="G54" s="27">
        <v>32</v>
      </c>
      <c r="I54" s="68" t="s">
        <v>75</v>
      </c>
      <c r="J54" s="69"/>
      <c r="K54" s="52">
        <f t="shared" si="1"/>
        <v>727.5</v>
      </c>
      <c r="L54" s="51">
        <v>48500</v>
      </c>
      <c r="M54" s="20" t="s">
        <v>218</v>
      </c>
      <c r="N54" s="20">
        <v>15</v>
      </c>
    </row>
    <row r="55" spans="2:14" x14ac:dyDescent="0.3">
      <c r="B55" s="82" t="s">
        <v>83</v>
      </c>
      <c r="C55" s="83"/>
      <c r="D55" s="47">
        <f t="shared" si="5"/>
        <v>2350</v>
      </c>
      <c r="E55" s="46">
        <v>47000</v>
      </c>
      <c r="F55" s="27" t="s">
        <v>218</v>
      </c>
      <c r="G55" s="27">
        <v>50</v>
      </c>
      <c r="I55" s="68" t="s">
        <v>76</v>
      </c>
      <c r="J55" s="69"/>
      <c r="K55" s="52">
        <f t="shared" si="1"/>
        <v>727.5</v>
      </c>
      <c r="L55" s="51">
        <v>48500</v>
      </c>
      <c r="M55" s="20" t="s">
        <v>218</v>
      </c>
      <c r="N55" s="20">
        <v>15</v>
      </c>
    </row>
    <row r="56" spans="2:14" x14ac:dyDescent="0.3">
      <c r="B56" s="64"/>
      <c r="C56" s="65"/>
      <c r="D56" s="37"/>
      <c r="E56" s="34"/>
      <c r="F56" s="45"/>
      <c r="G56" s="2"/>
      <c r="I56" s="68" t="s">
        <v>77</v>
      </c>
      <c r="J56" s="69"/>
      <c r="K56" s="52">
        <f t="shared" si="1"/>
        <v>897.25</v>
      </c>
      <c r="L56" s="51">
        <v>48500</v>
      </c>
      <c r="M56" s="20" t="s">
        <v>218</v>
      </c>
      <c r="N56" s="20">
        <v>18.5</v>
      </c>
    </row>
    <row r="57" spans="2:14" x14ac:dyDescent="0.3">
      <c r="B57" s="84" t="s">
        <v>84</v>
      </c>
      <c r="C57" s="85"/>
      <c r="D57" s="49">
        <f>E57*G57/1000</f>
        <v>1408</v>
      </c>
      <c r="E57" s="48">
        <v>44000</v>
      </c>
      <c r="F57" s="28" t="s">
        <v>218</v>
      </c>
      <c r="G57" s="28">
        <v>32</v>
      </c>
      <c r="I57" s="68" t="s">
        <v>101</v>
      </c>
      <c r="J57" s="69"/>
      <c r="K57" s="6"/>
      <c r="L57" s="51"/>
      <c r="M57" s="6"/>
      <c r="N57" s="20"/>
    </row>
    <row r="58" spans="2:14" x14ac:dyDescent="0.3">
      <c r="B58" s="84" t="s">
        <v>85</v>
      </c>
      <c r="C58" s="85"/>
      <c r="D58" s="49">
        <f t="shared" ref="D58:D61" si="6">E58*G58/1000</f>
        <v>2200</v>
      </c>
      <c r="E58" s="48">
        <v>44000</v>
      </c>
      <c r="F58" s="28" t="s">
        <v>218</v>
      </c>
      <c r="G58" s="28">
        <v>50</v>
      </c>
      <c r="I58" s="88"/>
      <c r="J58" s="89"/>
      <c r="K58" s="2"/>
      <c r="L58" s="34"/>
      <c r="M58" s="2"/>
      <c r="N58" s="2"/>
    </row>
    <row r="59" spans="2:14" x14ac:dyDescent="0.3">
      <c r="B59" s="84" t="s">
        <v>86</v>
      </c>
      <c r="C59" s="85"/>
      <c r="D59" s="49">
        <f t="shared" si="6"/>
        <v>2200</v>
      </c>
      <c r="E59" s="48">
        <v>44000</v>
      </c>
      <c r="F59" s="28" t="s">
        <v>218</v>
      </c>
      <c r="G59" s="28">
        <v>50</v>
      </c>
      <c r="I59" s="86" t="s">
        <v>108</v>
      </c>
      <c r="J59" s="87"/>
      <c r="K59" s="55">
        <f>L59*N59/1000</f>
        <v>51.6</v>
      </c>
      <c r="L59" s="54">
        <v>43000</v>
      </c>
      <c r="M59" s="21" t="s">
        <v>218</v>
      </c>
      <c r="N59" s="21">
        <v>1.2</v>
      </c>
    </row>
    <row r="60" spans="2:14" x14ac:dyDescent="0.3">
      <c r="B60" s="84" t="s">
        <v>88</v>
      </c>
      <c r="C60" s="85"/>
      <c r="D60" s="49">
        <f>E60*G60/1000</f>
        <v>3344</v>
      </c>
      <c r="E60" s="48">
        <v>44000</v>
      </c>
      <c r="F60" s="28" t="s">
        <v>218</v>
      </c>
      <c r="G60" s="28">
        <v>76</v>
      </c>
      <c r="I60" s="86" t="s">
        <v>109</v>
      </c>
      <c r="J60" s="87"/>
      <c r="K60" s="55">
        <f t="shared" ref="K60:K79" si="7">L60*N60/1000</f>
        <v>64.5</v>
      </c>
      <c r="L60" s="54">
        <v>43000</v>
      </c>
      <c r="M60" s="21" t="s">
        <v>218</v>
      </c>
      <c r="N60" s="21">
        <v>1.5</v>
      </c>
    </row>
    <row r="61" spans="2:14" x14ac:dyDescent="0.3">
      <c r="B61" s="84" t="s">
        <v>87</v>
      </c>
      <c r="C61" s="85"/>
      <c r="D61" s="49">
        <f t="shared" si="6"/>
        <v>4400</v>
      </c>
      <c r="E61" s="48">
        <v>44000</v>
      </c>
      <c r="F61" s="28" t="s">
        <v>218</v>
      </c>
      <c r="G61" s="28">
        <v>100</v>
      </c>
      <c r="I61" s="86" t="s">
        <v>110</v>
      </c>
      <c r="J61" s="87"/>
      <c r="K61" s="55">
        <f t="shared" si="7"/>
        <v>86</v>
      </c>
      <c r="L61" s="54">
        <v>43000</v>
      </c>
      <c r="M61" s="21" t="s">
        <v>218</v>
      </c>
      <c r="N61" s="21">
        <v>2</v>
      </c>
    </row>
    <row r="62" spans="2:14" x14ac:dyDescent="0.3">
      <c r="B62" s="84" t="s">
        <v>89</v>
      </c>
      <c r="C62" s="85"/>
      <c r="D62" s="49"/>
      <c r="E62" s="48">
        <v>44000</v>
      </c>
      <c r="F62" s="28" t="s">
        <v>218</v>
      </c>
      <c r="G62" s="28">
        <v>290</v>
      </c>
      <c r="I62" s="86" t="s">
        <v>111</v>
      </c>
      <c r="J62" s="87"/>
      <c r="K62" s="55">
        <f t="shared" si="7"/>
        <v>103.2</v>
      </c>
      <c r="L62" s="54">
        <v>43000</v>
      </c>
      <c r="M62" s="21" t="s">
        <v>218</v>
      </c>
      <c r="N62" s="21">
        <v>2.4</v>
      </c>
    </row>
    <row r="63" spans="2:14" x14ac:dyDescent="0.3">
      <c r="B63" s="84" t="s">
        <v>91</v>
      </c>
      <c r="C63" s="85"/>
      <c r="D63" s="49"/>
      <c r="E63" s="48">
        <v>44000</v>
      </c>
      <c r="F63" s="28" t="s">
        <v>218</v>
      </c>
      <c r="G63" s="28">
        <v>360</v>
      </c>
      <c r="I63" s="86" t="s">
        <v>112</v>
      </c>
      <c r="J63" s="87"/>
      <c r="K63" s="55">
        <f t="shared" si="7"/>
        <v>120.39999999999999</v>
      </c>
      <c r="L63" s="54">
        <v>43000</v>
      </c>
      <c r="M63" s="21" t="s">
        <v>218</v>
      </c>
      <c r="N63" s="21">
        <v>2.8</v>
      </c>
    </row>
    <row r="64" spans="2:14" x14ac:dyDescent="0.3">
      <c r="B64" s="84" t="s">
        <v>92</v>
      </c>
      <c r="C64" s="85"/>
      <c r="D64" s="49"/>
      <c r="E64" s="48">
        <v>44000</v>
      </c>
      <c r="F64" s="28" t="s">
        <v>218</v>
      </c>
      <c r="G64" s="28">
        <v>432</v>
      </c>
      <c r="I64" s="86" t="s">
        <v>113</v>
      </c>
      <c r="J64" s="87"/>
      <c r="K64" s="55">
        <f t="shared" si="7"/>
        <v>103.2</v>
      </c>
      <c r="L64" s="54">
        <v>43000</v>
      </c>
      <c r="M64" s="21" t="s">
        <v>218</v>
      </c>
      <c r="N64" s="21">
        <v>2.4</v>
      </c>
    </row>
    <row r="65" spans="2:18" x14ac:dyDescent="0.3">
      <c r="B65" s="84" t="s">
        <v>93</v>
      </c>
      <c r="C65" s="85"/>
      <c r="D65" s="49"/>
      <c r="E65" s="48">
        <v>44000</v>
      </c>
      <c r="F65" s="28" t="s">
        <v>218</v>
      </c>
      <c r="G65" s="28">
        <v>576</v>
      </c>
      <c r="I65" s="86" t="s">
        <v>114</v>
      </c>
      <c r="J65" s="87"/>
      <c r="K65" s="55">
        <f t="shared" si="7"/>
        <v>133.30000000000001</v>
      </c>
      <c r="L65" s="54">
        <v>43000</v>
      </c>
      <c r="M65" s="21" t="s">
        <v>218</v>
      </c>
      <c r="N65" s="21">
        <v>3.1</v>
      </c>
    </row>
    <row r="66" spans="2:18" x14ac:dyDescent="0.3">
      <c r="B66" s="84" t="s">
        <v>94</v>
      </c>
      <c r="C66" s="85"/>
      <c r="D66" s="49"/>
      <c r="E66" s="48">
        <v>44000</v>
      </c>
      <c r="F66" s="28" t="s">
        <v>218</v>
      </c>
      <c r="G66" s="28">
        <v>720</v>
      </c>
      <c r="I66" s="86" t="s">
        <v>115</v>
      </c>
      <c r="J66" s="87"/>
      <c r="K66" s="55">
        <f t="shared" si="7"/>
        <v>167.7</v>
      </c>
      <c r="L66" s="54">
        <v>43000</v>
      </c>
      <c r="M66" s="21" t="s">
        <v>218</v>
      </c>
      <c r="N66" s="21">
        <v>3.9</v>
      </c>
    </row>
    <row r="67" spans="2:18" x14ac:dyDescent="0.3">
      <c r="B67" s="84" t="s">
        <v>95</v>
      </c>
      <c r="C67" s="85"/>
      <c r="D67" s="49"/>
      <c r="E67" s="48">
        <v>44000</v>
      </c>
      <c r="F67" s="28" t="s">
        <v>218</v>
      </c>
      <c r="G67" s="28">
        <v>864</v>
      </c>
      <c r="I67" s="86" t="s">
        <v>116</v>
      </c>
      <c r="J67" s="87"/>
      <c r="K67" s="55">
        <f t="shared" si="7"/>
        <v>210.70000000000002</v>
      </c>
      <c r="L67" s="54">
        <v>43000</v>
      </c>
      <c r="M67" s="21" t="s">
        <v>218</v>
      </c>
      <c r="N67" s="21">
        <v>4.9000000000000004</v>
      </c>
    </row>
    <row r="68" spans="2:18" x14ac:dyDescent="0.3">
      <c r="B68" s="84" t="s">
        <v>96</v>
      </c>
      <c r="C68" s="85"/>
      <c r="D68" s="49"/>
      <c r="E68" s="48">
        <v>44000</v>
      </c>
      <c r="F68" s="28" t="s">
        <v>218</v>
      </c>
      <c r="G68" s="28">
        <v>1008</v>
      </c>
      <c r="I68" s="86" t="s">
        <v>117</v>
      </c>
      <c r="J68" s="87"/>
      <c r="K68" s="55">
        <f t="shared" si="7"/>
        <v>249.4</v>
      </c>
      <c r="L68" s="54">
        <v>43000</v>
      </c>
      <c r="M68" s="21" t="s">
        <v>218</v>
      </c>
      <c r="N68" s="21">
        <v>5.8</v>
      </c>
    </row>
    <row r="69" spans="2:18" x14ac:dyDescent="0.3">
      <c r="B69" s="84" t="s">
        <v>97</v>
      </c>
      <c r="C69" s="85"/>
      <c r="D69" s="49"/>
      <c r="E69" s="48">
        <v>44000</v>
      </c>
      <c r="F69" s="28" t="s">
        <v>218</v>
      </c>
      <c r="G69" s="28">
        <v>1152</v>
      </c>
      <c r="I69" s="86" t="s">
        <v>118</v>
      </c>
      <c r="J69" s="87"/>
      <c r="K69" s="55">
        <f t="shared" si="7"/>
        <v>253.70000000000002</v>
      </c>
      <c r="L69" s="54">
        <v>43000</v>
      </c>
      <c r="M69" s="21" t="s">
        <v>218</v>
      </c>
      <c r="N69" s="21">
        <v>5.9</v>
      </c>
    </row>
    <row r="70" spans="2:18" x14ac:dyDescent="0.3">
      <c r="B70" s="84" t="s">
        <v>98</v>
      </c>
      <c r="C70" s="85"/>
      <c r="D70" s="49"/>
      <c r="E70" s="48">
        <v>44000</v>
      </c>
      <c r="F70" s="28" t="s">
        <v>218</v>
      </c>
      <c r="G70" s="28">
        <v>1296</v>
      </c>
      <c r="I70" s="86" t="s">
        <v>119</v>
      </c>
      <c r="J70" s="87"/>
      <c r="K70" s="55">
        <f t="shared" si="7"/>
        <v>296.7</v>
      </c>
      <c r="L70" s="54">
        <v>43000</v>
      </c>
      <c r="M70" s="21" t="s">
        <v>218</v>
      </c>
      <c r="N70" s="21">
        <v>6.9</v>
      </c>
    </row>
    <row r="71" spans="2:18" x14ac:dyDescent="0.3">
      <c r="B71" s="84" t="s">
        <v>99</v>
      </c>
      <c r="C71" s="85"/>
      <c r="D71" s="49"/>
      <c r="E71" s="48">
        <v>44000</v>
      </c>
      <c r="F71" s="28" t="s">
        <v>218</v>
      </c>
      <c r="G71" s="28">
        <v>1440</v>
      </c>
      <c r="I71" s="86" t="s">
        <v>120</v>
      </c>
      <c r="J71" s="87"/>
      <c r="K71" s="55">
        <f t="shared" si="7"/>
        <v>356.90000000000003</v>
      </c>
      <c r="L71" s="54">
        <v>43000</v>
      </c>
      <c r="M71" s="21" t="s">
        <v>218</v>
      </c>
      <c r="N71" s="21">
        <v>8.3000000000000007</v>
      </c>
    </row>
    <row r="72" spans="2:18" x14ac:dyDescent="0.3">
      <c r="B72" s="84" t="s">
        <v>100</v>
      </c>
      <c r="C72" s="85"/>
      <c r="D72" s="49"/>
      <c r="E72" s="48">
        <v>44000</v>
      </c>
      <c r="F72" s="28" t="s">
        <v>218</v>
      </c>
      <c r="G72" s="28">
        <v>1800</v>
      </c>
      <c r="I72" s="86" t="s">
        <v>121</v>
      </c>
      <c r="J72" s="87"/>
      <c r="K72" s="55">
        <f t="shared" si="7"/>
        <v>412.8</v>
      </c>
      <c r="L72" s="54">
        <v>43000</v>
      </c>
      <c r="M72" s="21" t="s">
        <v>218</v>
      </c>
      <c r="N72" s="21">
        <v>9.6</v>
      </c>
    </row>
    <row r="73" spans="2:18" x14ac:dyDescent="0.3">
      <c r="B73" s="84" t="s">
        <v>90</v>
      </c>
      <c r="C73" s="85"/>
      <c r="D73" s="49"/>
      <c r="E73" s="48" t="s">
        <v>218</v>
      </c>
      <c r="F73" s="28" t="s">
        <v>218</v>
      </c>
      <c r="G73" s="28"/>
      <c r="I73" s="86" t="s">
        <v>122</v>
      </c>
      <c r="J73" s="87"/>
      <c r="K73" s="55">
        <f t="shared" si="7"/>
        <v>468.7</v>
      </c>
      <c r="L73" s="54">
        <v>43000</v>
      </c>
      <c r="M73" s="21" t="s">
        <v>218</v>
      </c>
      <c r="N73" s="21">
        <v>10.9</v>
      </c>
    </row>
    <row r="74" spans="2:18" x14ac:dyDescent="0.3">
      <c r="B74" s="64"/>
      <c r="C74" s="65"/>
      <c r="D74" s="37"/>
      <c r="E74" s="34"/>
      <c r="F74" s="45"/>
      <c r="G74" s="2"/>
      <c r="I74" s="86" t="s">
        <v>123</v>
      </c>
      <c r="J74" s="87"/>
      <c r="K74" s="55">
        <f t="shared" si="7"/>
        <v>460.09999999999997</v>
      </c>
      <c r="L74" s="54">
        <v>43000</v>
      </c>
      <c r="M74" s="21" t="s">
        <v>218</v>
      </c>
      <c r="N74" s="21">
        <v>10.7</v>
      </c>
    </row>
    <row r="75" spans="2:18" x14ac:dyDescent="0.3">
      <c r="B75" s="94" t="s">
        <v>129</v>
      </c>
      <c r="C75" s="95"/>
      <c r="D75" s="38"/>
      <c r="E75" s="50">
        <v>43000</v>
      </c>
      <c r="F75" s="25" t="s">
        <v>218</v>
      </c>
      <c r="G75" s="25">
        <v>24</v>
      </c>
      <c r="I75" s="86" t="s">
        <v>124</v>
      </c>
      <c r="J75" s="87"/>
      <c r="K75" s="55">
        <f t="shared" si="7"/>
        <v>520.29999999999995</v>
      </c>
      <c r="L75" s="54">
        <v>43000</v>
      </c>
      <c r="M75" s="21" t="s">
        <v>218</v>
      </c>
      <c r="N75" s="21">
        <v>12.1</v>
      </c>
    </row>
    <row r="76" spans="2:18" x14ac:dyDescent="0.3">
      <c r="B76" s="94" t="s">
        <v>130</v>
      </c>
      <c r="C76" s="95"/>
      <c r="D76" s="38"/>
      <c r="E76" s="50">
        <v>43000</v>
      </c>
      <c r="F76" s="25" t="s">
        <v>218</v>
      </c>
      <c r="G76" s="25">
        <v>32</v>
      </c>
      <c r="I76" s="86" t="s">
        <v>125</v>
      </c>
      <c r="J76" s="87"/>
      <c r="K76" s="55">
        <f t="shared" si="7"/>
        <v>645</v>
      </c>
      <c r="L76" s="54">
        <v>43000</v>
      </c>
      <c r="M76" s="21" t="s">
        <v>218</v>
      </c>
      <c r="N76" s="21">
        <v>15</v>
      </c>
    </row>
    <row r="77" spans="2:18" x14ac:dyDescent="0.3">
      <c r="B77" s="94" t="s">
        <v>131</v>
      </c>
      <c r="C77" s="95"/>
      <c r="D77" s="38"/>
      <c r="E77" s="50">
        <v>43000</v>
      </c>
      <c r="F77" s="25" t="s">
        <v>218</v>
      </c>
      <c r="G77" s="25">
        <v>40</v>
      </c>
      <c r="I77" s="86" t="s">
        <v>126</v>
      </c>
      <c r="J77" s="87"/>
      <c r="K77" s="55">
        <f t="shared" si="7"/>
        <v>902.5</v>
      </c>
      <c r="L77" s="54">
        <v>47500</v>
      </c>
      <c r="M77" s="21" t="s">
        <v>218</v>
      </c>
      <c r="N77" s="21">
        <v>19</v>
      </c>
    </row>
    <row r="78" spans="2:18" x14ac:dyDescent="0.3">
      <c r="B78" s="64"/>
      <c r="C78" s="65"/>
      <c r="D78" s="37"/>
      <c r="E78" s="34"/>
      <c r="F78" s="45"/>
      <c r="G78" s="2"/>
      <c r="I78" s="86" t="s">
        <v>127</v>
      </c>
      <c r="J78" s="87"/>
      <c r="K78" s="55">
        <f t="shared" si="7"/>
        <v>1042.75</v>
      </c>
      <c r="L78" s="54">
        <v>48500</v>
      </c>
      <c r="M78" s="21" t="s">
        <v>218</v>
      </c>
      <c r="N78" s="21">
        <v>21.5</v>
      </c>
    </row>
    <row r="79" spans="2:18" x14ac:dyDescent="0.3">
      <c r="B79" s="96" t="s">
        <v>132</v>
      </c>
      <c r="C79" s="97"/>
      <c r="D79" s="52">
        <f>E79*G79/1000</f>
        <v>58.2</v>
      </c>
      <c r="E79" s="51">
        <v>48500</v>
      </c>
      <c r="F79" s="20" t="s">
        <v>218</v>
      </c>
      <c r="G79" s="20">
        <v>1.2</v>
      </c>
      <c r="I79" s="90" t="s">
        <v>224</v>
      </c>
      <c r="J79" s="91"/>
      <c r="K79" s="55">
        <f t="shared" si="7"/>
        <v>980</v>
      </c>
      <c r="L79" s="54">
        <v>49000</v>
      </c>
      <c r="M79" s="21" t="s">
        <v>218</v>
      </c>
      <c r="N79" s="21">
        <v>20</v>
      </c>
    </row>
    <row r="80" spans="2:18" x14ac:dyDescent="0.3">
      <c r="B80" s="96" t="s">
        <v>133</v>
      </c>
      <c r="C80" s="97"/>
      <c r="D80" s="52">
        <f t="shared" ref="D80:D104" si="8">E80*G80/1000</f>
        <v>63.05</v>
      </c>
      <c r="E80" s="51">
        <v>48500</v>
      </c>
      <c r="F80" s="20" t="s">
        <v>218</v>
      </c>
      <c r="G80" s="20">
        <v>1.3</v>
      </c>
      <c r="I80" s="86" t="s">
        <v>128</v>
      </c>
      <c r="J80" s="87"/>
      <c r="K80" s="7"/>
      <c r="L80" s="54" t="s">
        <v>218</v>
      </c>
      <c r="M80" s="21" t="s">
        <v>218</v>
      </c>
      <c r="N80" s="7"/>
      <c r="R80" s="8"/>
    </row>
    <row r="81" spans="2:18" x14ac:dyDescent="0.3">
      <c r="B81" s="96" t="s">
        <v>134</v>
      </c>
      <c r="C81" s="97"/>
      <c r="D81" s="52">
        <f t="shared" si="8"/>
        <v>72</v>
      </c>
      <c r="E81" s="51">
        <v>48000</v>
      </c>
      <c r="F81" s="20" t="s">
        <v>218</v>
      </c>
      <c r="G81" s="20">
        <v>1.5</v>
      </c>
      <c r="I81" s="74"/>
      <c r="J81" s="75"/>
      <c r="K81" s="2"/>
      <c r="L81" s="34"/>
      <c r="M81" s="2"/>
      <c r="N81" s="2"/>
      <c r="R81" s="8"/>
    </row>
    <row r="82" spans="2:18" x14ac:dyDescent="0.3">
      <c r="B82" s="96" t="s">
        <v>135</v>
      </c>
      <c r="C82" s="97"/>
      <c r="D82" s="52">
        <f t="shared" si="8"/>
        <v>81.599999999999994</v>
      </c>
      <c r="E82" s="51">
        <v>48000</v>
      </c>
      <c r="F82" s="20" t="s">
        <v>218</v>
      </c>
      <c r="G82" s="20">
        <v>1.7</v>
      </c>
      <c r="I82" s="92" t="s">
        <v>157</v>
      </c>
      <c r="J82" s="93"/>
      <c r="K82" s="57">
        <f>L82*N82/1000</f>
        <v>98.640000000000015</v>
      </c>
      <c r="L82" s="56">
        <v>72000</v>
      </c>
      <c r="M82" s="23" t="s">
        <v>218</v>
      </c>
      <c r="N82" s="23">
        <v>1.37</v>
      </c>
      <c r="R82" s="8"/>
    </row>
    <row r="83" spans="2:18" x14ac:dyDescent="0.3">
      <c r="B83" s="96" t="s">
        <v>221</v>
      </c>
      <c r="C83" s="97"/>
      <c r="D83" s="52">
        <f t="shared" si="8"/>
        <v>105.60000000000001</v>
      </c>
      <c r="E83" s="51">
        <v>48000</v>
      </c>
      <c r="F83" s="20" t="s">
        <v>218</v>
      </c>
      <c r="G83" s="20">
        <v>2.2000000000000002</v>
      </c>
      <c r="I83" s="92" t="s">
        <v>158</v>
      </c>
      <c r="J83" s="93"/>
      <c r="K83" s="57">
        <f t="shared" ref="K83:K108" si="9">L83*N83/1000</f>
        <v>110.16</v>
      </c>
      <c r="L83" s="56">
        <v>72000</v>
      </c>
      <c r="M83" s="23" t="s">
        <v>218</v>
      </c>
      <c r="N83" s="23">
        <v>1.53</v>
      </c>
      <c r="R83" s="8"/>
    </row>
    <row r="84" spans="2:18" x14ac:dyDescent="0.3">
      <c r="B84" s="96" t="s">
        <v>222</v>
      </c>
      <c r="C84" s="97"/>
      <c r="D84" s="52">
        <f t="shared" si="8"/>
        <v>120</v>
      </c>
      <c r="E84" s="51">
        <v>48000</v>
      </c>
      <c r="F84" s="20" t="s">
        <v>218</v>
      </c>
      <c r="G84" s="20">
        <v>2.5</v>
      </c>
      <c r="I84" s="92" t="s">
        <v>159</v>
      </c>
      <c r="J84" s="93"/>
      <c r="K84" s="57">
        <f t="shared" si="9"/>
        <v>129.6</v>
      </c>
      <c r="L84" s="56">
        <v>72000</v>
      </c>
      <c r="M84" s="23" t="s">
        <v>218</v>
      </c>
      <c r="N84" s="23">
        <v>1.8</v>
      </c>
      <c r="R84" s="8"/>
    </row>
    <row r="85" spans="2:18" x14ac:dyDescent="0.3">
      <c r="B85" s="96" t="s">
        <v>136</v>
      </c>
      <c r="C85" s="97"/>
      <c r="D85" s="52">
        <f t="shared" si="8"/>
        <v>136.80000000000001</v>
      </c>
      <c r="E85" s="51">
        <v>48000</v>
      </c>
      <c r="F85" s="20" t="s">
        <v>218</v>
      </c>
      <c r="G85" s="20">
        <v>2.85</v>
      </c>
      <c r="I85" s="92" t="s">
        <v>160</v>
      </c>
      <c r="J85" s="93"/>
      <c r="K85" s="57">
        <f t="shared" si="9"/>
        <v>146.16</v>
      </c>
      <c r="L85" s="56">
        <v>72000</v>
      </c>
      <c r="M85" s="23" t="s">
        <v>218</v>
      </c>
      <c r="N85" s="23">
        <v>2.0299999999999998</v>
      </c>
      <c r="R85" s="8"/>
    </row>
    <row r="86" spans="2:18" x14ac:dyDescent="0.3">
      <c r="B86" s="96" t="s">
        <v>137</v>
      </c>
      <c r="C86" s="97"/>
      <c r="D86" s="52">
        <f t="shared" si="8"/>
        <v>153.6</v>
      </c>
      <c r="E86" s="51">
        <v>48000</v>
      </c>
      <c r="F86" s="20" t="s">
        <v>218</v>
      </c>
      <c r="G86" s="20">
        <v>3.2</v>
      </c>
      <c r="I86" s="92" t="s">
        <v>161</v>
      </c>
      <c r="J86" s="93"/>
      <c r="K86" s="57">
        <f t="shared" si="9"/>
        <v>72</v>
      </c>
      <c r="L86" s="56">
        <v>72000</v>
      </c>
      <c r="M86" s="23" t="s">
        <v>218</v>
      </c>
      <c r="N86" s="23">
        <v>1</v>
      </c>
      <c r="R86" s="8"/>
    </row>
    <row r="87" spans="2:18" x14ac:dyDescent="0.3">
      <c r="B87" s="96" t="s">
        <v>138</v>
      </c>
      <c r="C87" s="97"/>
      <c r="D87" s="52">
        <f t="shared" si="8"/>
        <v>166.56</v>
      </c>
      <c r="E87" s="51">
        <v>48000</v>
      </c>
      <c r="F87" s="20" t="s">
        <v>218</v>
      </c>
      <c r="G87" s="20">
        <v>3.47</v>
      </c>
      <c r="I87" s="92" t="s">
        <v>163</v>
      </c>
      <c r="J87" s="93"/>
      <c r="K87" s="57">
        <f t="shared" si="9"/>
        <v>144</v>
      </c>
      <c r="L87" s="56">
        <v>72000</v>
      </c>
      <c r="M87" s="23" t="s">
        <v>218</v>
      </c>
      <c r="N87" s="23">
        <v>2</v>
      </c>
      <c r="R87" s="8"/>
    </row>
    <row r="88" spans="2:18" x14ac:dyDescent="0.3">
      <c r="B88" s="96" t="s">
        <v>139</v>
      </c>
      <c r="C88" s="97"/>
      <c r="D88" s="52">
        <f t="shared" si="8"/>
        <v>192</v>
      </c>
      <c r="E88" s="51">
        <v>48000</v>
      </c>
      <c r="F88" s="20" t="s">
        <v>218</v>
      </c>
      <c r="G88" s="20">
        <v>4</v>
      </c>
      <c r="I88" s="92" t="s">
        <v>162</v>
      </c>
      <c r="J88" s="93"/>
      <c r="K88" s="57">
        <f t="shared" si="9"/>
        <v>163.44</v>
      </c>
      <c r="L88" s="56">
        <v>72000</v>
      </c>
      <c r="M88" s="23" t="s">
        <v>218</v>
      </c>
      <c r="N88" s="23">
        <v>2.27</v>
      </c>
      <c r="R88" s="8"/>
    </row>
    <row r="89" spans="2:18" x14ac:dyDescent="0.3">
      <c r="B89" s="96" t="s">
        <v>140</v>
      </c>
      <c r="C89" s="97"/>
      <c r="D89" s="52">
        <f t="shared" si="8"/>
        <v>211.20000000000002</v>
      </c>
      <c r="E89" s="51">
        <v>48000</v>
      </c>
      <c r="F89" s="20" t="s">
        <v>218</v>
      </c>
      <c r="G89" s="20">
        <v>4.4000000000000004</v>
      </c>
      <c r="I89" s="92" t="s">
        <v>164</v>
      </c>
      <c r="J89" s="93"/>
      <c r="K89" s="57">
        <f t="shared" si="9"/>
        <v>186.48</v>
      </c>
      <c r="L89" s="56">
        <v>72000</v>
      </c>
      <c r="M89" s="23" t="s">
        <v>218</v>
      </c>
      <c r="N89" s="23">
        <v>2.59</v>
      </c>
      <c r="R89" s="8"/>
    </row>
    <row r="90" spans="2:18" x14ac:dyDescent="0.3">
      <c r="B90" s="96" t="s">
        <v>141</v>
      </c>
      <c r="C90" s="97"/>
      <c r="D90" s="52">
        <f t="shared" si="8"/>
        <v>196.79999999999998</v>
      </c>
      <c r="E90" s="51">
        <v>48000</v>
      </c>
      <c r="F90" s="20" t="s">
        <v>218</v>
      </c>
      <c r="G90" s="20">
        <v>4.0999999999999996</v>
      </c>
      <c r="I90" s="92" t="s">
        <v>165</v>
      </c>
      <c r="J90" s="93"/>
      <c r="K90" s="57">
        <f t="shared" si="9"/>
        <v>223.92</v>
      </c>
      <c r="L90" s="56">
        <v>72000</v>
      </c>
      <c r="M90" s="23" t="s">
        <v>218</v>
      </c>
      <c r="N90" s="23">
        <v>3.11</v>
      </c>
      <c r="R90" s="8"/>
    </row>
    <row r="91" spans="2:18" x14ac:dyDescent="0.3">
      <c r="B91" s="96" t="s">
        <v>143</v>
      </c>
      <c r="C91" s="97"/>
      <c r="D91" s="52">
        <f t="shared" si="8"/>
        <v>225.6</v>
      </c>
      <c r="E91" s="51">
        <v>48000</v>
      </c>
      <c r="F91" s="20" t="s">
        <v>218</v>
      </c>
      <c r="G91" s="20">
        <v>4.7</v>
      </c>
      <c r="I91" s="92" t="s">
        <v>166</v>
      </c>
      <c r="J91" s="93"/>
      <c r="K91" s="57">
        <f t="shared" si="9"/>
        <v>86.4</v>
      </c>
      <c r="L91" s="56">
        <v>72000</v>
      </c>
      <c r="M91" s="23" t="s">
        <v>218</v>
      </c>
      <c r="N91" s="23">
        <v>1.2</v>
      </c>
      <c r="R91" s="8"/>
    </row>
    <row r="92" spans="2:18" x14ac:dyDescent="0.3">
      <c r="B92" s="96" t="s">
        <v>142</v>
      </c>
      <c r="C92" s="97"/>
      <c r="D92" s="52">
        <f t="shared" si="8"/>
        <v>254.4</v>
      </c>
      <c r="E92" s="51">
        <v>48000</v>
      </c>
      <c r="F92" s="20" t="s">
        <v>218</v>
      </c>
      <c r="G92" s="20">
        <v>5.3</v>
      </c>
      <c r="I92" s="92" t="s">
        <v>167</v>
      </c>
      <c r="J92" s="93"/>
      <c r="K92" s="57">
        <f t="shared" si="9"/>
        <v>191.52</v>
      </c>
      <c r="L92" s="56">
        <v>72000</v>
      </c>
      <c r="M92" s="23" t="s">
        <v>218</v>
      </c>
      <c r="N92" s="23">
        <v>2.66</v>
      </c>
      <c r="R92" s="8"/>
    </row>
    <row r="93" spans="2:18" x14ac:dyDescent="0.3">
      <c r="B93" s="96" t="s">
        <v>144</v>
      </c>
      <c r="C93" s="97"/>
      <c r="D93" s="52">
        <f t="shared" si="8"/>
        <v>264</v>
      </c>
      <c r="E93" s="51">
        <v>48000</v>
      </c>
      <c r="F93" s="20" t="s">
        <v>218</v>
      </c>
      <c r="G93" s="20">
        <v>5.5</v>
      </c>
      <c r="I93" s="92" t="s">
        <v>168</v>
      </c>
      <c r="J93" s="93"/>
      <c r="K93" s="57">
        <f t="shared" si="9"/>
        <v>210.24</v>
      </c>
      <c r="L93" s="56">
        <v>72000</v>
      </c>
      <c r="M93" s="23" t="s">
        <v>218</v>
      </c>
      <c r="N93" s="23">
        <v>2.92</v>
      </c>
      <c r="R93" s="8"/>
    </row>
    <row r="94" spans="2:18" x14ac:dyDescent="0.3">
      <c r="B94" s="96" t="s">
        <v>146</v>
      </c>
      <c r="C94" s="97"/>
      <c r="D94" s="52">
        <f t="shared" si="8"/>
        <v>302.39999999999998</v>
      </c>
      <c r="E94" s="51">
        <v>48000</v>
      </c>
      <c r="F94" s="20" t="s">
        <v>218</v>
      </c>
      <c r="G94" s="20">
        <v>6.3</v>
      </c>
      <c r="I94" s="92" t="s">
        <v>169</v>
      </c>
      <c r="J94" s="93"/>
      <c r="K94" s="57">
        <f t="shared" si="9"/>
        <v>243.36</v>
      </c>
      <c r="L94" s="56">
        <v>72000</v>
      </c>
      <c r="M94" s="23" t="s">
        <v>218</v>
      </c>
      <c r="N94" s="23">
        <v>3.38</v>
      </c>
      <c r="R94" s="8"/>
    </row>
    <row r="95" spans="2:18" x14ac:dyDescent="0.3">
      <c r="B95" s="96" t="s">
        <v>145</v>
      </c>
      <c r="C95" s="97"/>
      <c r="D95" s="52">
        <f t="shared" si="8"/>
        <v>345.6</v>
      </c>
      <c r="E95" s="51">
        <v>48000</v>
      </c>
      <c r="F95" s="20" t="s">
        <v>218</v>
      </c>
      <c r="G95" s="20">
        <v>7.2</v>
      </c>
      <c r="I95" s="92" t="s">
        <v>170</v>
      </c>
      <c r="J95" s="93"/>
      <c r="K95" s="57">
        <f t="shared" si="9"/>
        <v>290.16000000000003</v>
      </c>
      <c r="L95" s="56">
        <v>72000</v>
      </c>
      <c r="M95" s="23" t="s">
        <v>218</v>
      </c>
      <c r="N95" s="23">
        <v>4.03</v>
      </c>
      <c r="R95" s="8"/>
    </row>
    <row r="96" spans="2:18" x14ac:dyDescent="0.3">
      <c r="B96" s="96" t="s">
        <v>147</v>
      </c>
      <c r="C96" s="97"/>
      <c r="D96" s="52">
        <f t="shared" si="8"/>
        <v>307.2</v>
      </c>
      <c r="E96" s="51">
        <v>48000</v>
      </c>
      <c r="F96" s="20" t="s">
        <v>218</v>
      </c>
      <c r="G96" s="20">
        <v>6.4</v>
      </c>
      <c r="I96" s="92" t="s">
        <v>171</v>
      </c>
      <c r="J96" s="93"/>
      <c r="K96" s="57">
        <f t="shared" si="9"/>
        <v>115.2</v>
      </c>
      <c r="L96" s="56">
        <v>72000</v>
      </c>
      <c r="M96" s="23" t="s">
        <v>218</v>
      </c>
      <c r="N96" s="23">
        <v>1.6</v>
      </c>
      <c r="R96" s="8"/>
    </row>
    <row r="97" spans="2:18" x14ac:dyDescent="0.3">
      <c r="B97" s="96" t="s">
        <v>149</v>
      </c>
      <c r="C97" s="97"/>
      <c r="D97" s="52">
        <f t="shared" si="8"/>
        <v>360</v>
      </c>
      <c r="E97" s="51">
        <v>48000</v>
      </c>
      <c r="F97" s="20" t="s">
        <v>218</v>
      </c>
      <c r="G97" s="20">
        <v>7.5</v>
      </c>
      <c r="I97" s="92" t="s">
        <v>172</v>
      </c>
      <c r="J97" s="93"/>
      <c r="K97" s="57">
        <f t="shared" si="9"/>
        <v>144</v>
      </c>
      <c r="L97" s="56">
        <v>72000</v>
      </c>
      <c r="M97" s="23" t="s">
        <v>218</v>
      </c>
      <c r="N97" s="23">
        <v>2</v>
      </c>
      <c r="R97" s="8"/>
    </row>
    <row r="98" spans="2:18" x14ac:dyDescent="0.3">
      <c r="B98" s="96" t="s">
        <v>148</v>
      </c>
      <c r="C98" s="97"/>
      <c r="D98" s="52">
        <f t="shared" si="8"/>
        <v>408</v>
      </c>
      <c r="E98" s="51">
        <v>48000</v>
      </c>
      <c r="F98" s="20" t="s">
        <v>218</v>
      </c>
      <c r="G98" s="20">
        <v>8.5</v>
      </c>
      <c r="I98" s="92" t="s">
        <v>173</v>
      </c>
      <c r="J98" s="93"/>
      <c r="K98" s="57">
        <f t="shared" si="9"/>
        <v>379.43999999999994</v>
      </c>
      <c r="L98" s="56">
        <v>72000</v>
      </c>
      <c r="M98" s="23" t="s">
        <v>218</v>
      </c>
      <c r="N98" s="23">
        <v>5.27</v>
      </c>
      <c r="R98" s="8"/>
    </row>
    <row r="99" spans="2:18" x14ac:dyDescent="0.3">
      <c r="B99" s="96" t="s">
        <v>150</v>
      </c>
      <c r="C99" s="97"/>
      <c r="D99" s="52">
        <f t="shared" si="8"/>
        <v>379.2</v>
      </c>
      <c r="E99" s="51">
        <v>48000</v>
      </c>
      <c r="F99" s="20" t="s">
        <v>218</v>
      </c>
      <c r="G99" s="20">
        <v>7.9</v>
      </c>
      <c r="I99" s="92" t="s">
        <v>175</v>
      </c>
      <c r="J99" s="93"/>
      <c r="K99" s="57">
        <f t="shared" si="9"/>
        <v>403.2</v>
      </c>
      <c r="L99" s="56">
        <v>72000</v>
      </c>
      <c r="M99" s="23" t="s">
        <v>218</v>
      </c>
      <c r="N99" s="23">
        <v>5.6</v>
      </c>
      <c r="R99" s="8"/>
    </row>
    <row r="100" spans="2:18" x14ac:dyDescent="0.3">
      <c r="B100" s="96" t="s">
        <v>152</v>
      </c>
      <c r="C100" s="97"/>
      <c r="D100" s="52">
        <f t="shared" si="8"/>
        <v>436.8</v>
      </c>
      <c r="E100" s="51">
        <v>48000</v>
      </c>
      <c r="F100" s="20" t="s">
        <v>218</v>
      </c>
      <c r="G100" s="20">
        <v>9.1</v>
      </c>
      <c r="I100" s="92" t="s">
        <v>174</v>
      </c>
      <c r="J100" s="93"/>
      <c r="K100" s="57">
        <f t="shared" si="9"/>
        <v>449.28</v>
      </c>
      <c r="L100" s="56">
        <v>72000</v>
      </c>
      <c r="M100" s="23" t="s">
        <v>218</v>
      </c>
      <c r="N100" s="23">
        <v>6.24</v>
      </c>
      <c r="R100" s="8"/>
    </row>
    <row r="101" spans="2:18" x14ac:dyDescent="0.3">
      <c r="B101" s="96" t="s">
        <v>151</v>
      </c>
      <c r="C101" s="97"/>
      <c r="D101" s="52">
        <f t="shared" si="8"/>
        <v>499.2</v>
      </c>
      <c r="E101" s="51">
        <v>48000</v>
      </c>
      <c r="F101" s="20" t="s">
        <v>218</v>
      </c>
      <c r="G101" s="20">
        <v>10.4</v>
      </c>
      <c r="I101" s="92" t="s">
        <v>176</v>
      </c>
      <c r="J101" s="93"/>
      <c r="K101" s="57">
        <f t="shared" si="9"/>
        <v>476.64</v>
      </c>
      <c r="L101" s="56">
        <v>72000</v>
      </c>
      <c r="M101" s="23" t="s">
        <v>218</v>
      </c>
      <c r="N101" s="23">
        <v>6.62</v>
      </c>
      <c r="R101" s="8"/>
    </row>
    <row r="102" spans="2:18" x14ac:dyDescent="0.3">
      <c r="B102" s="96" t="s">
        <v>153</v>
      </c>
      <c r="C102" s="97"/>
      <c r="D102" s="52">
        <f t="shared" si="8"/>
        <v>759.5</v>
      </c>
      <c r="E102" s="51">
        <v>49000</v>
      </c>
      <c r="F102" s="20" t="s">
        <v>218</v>
      </c>
      <c r="G102" s="20">
        <v>15.5</v>
      </c>
      <c r="I102" s="92" t="s">
        <v>177</v>
      </c>
      <c r="J102" s="93"/>
      <c r="K102" s="57">
        <f t="shared" si="9"/>
        <v>644.4</v>
      </c>
      <c r="L102" s="56">
        <v>72000</v>
      </c>
      <c r="M102" s="23" t="s">
        <v>218</v>
      </c>
      <c r="N102" s="23">
        <v>8.9499999999999993</v>
      </c>
      <c r="R102" s="8"/>
    </row>
    <row r="103" spans="2:18" x14ac:dyDescent="0.3">
      <c r="B103" s="96" t="s">
        <v>154</v>
      </c>
      <c r="C103" s="97"/>
      <c r="D103" s="52">
        <f t="shared" si="8"/>
        <v>1064.25</v>
      </c>
      <c r="E103" s="51">
        <v>49500</v>
      </c>
      <c r="F103" s="20" t="s">
        <v>218</v>
      </c>
      <c r="G103" s="20">
        <v>21.5</v>
      </c>
      <c r="I103" s="92" t="s">
        <v>178</v>
      </c>
      <c r="J103" s="93"/>
      <c r="K103" s="57">
        <f t="shared" si="9"/>
        <v>490.32</v>
      </c>
      <c r="L103" s="56">
        <v>72000</v>
      </c>
      <c r="M103" s="23" t="s">
        <v>218</v>
      </c>
      <c r="N103" s="23">
        <v>6.81</v>
      </c>
      <c r="R103" s="8"/>
    </row>
    <row r="104" spans="2:18" x14ac:dyDescent="0.3">
      <c r="B104" s="96" t="s">
        <v>155</v>
      </c>
      <c r="C104" s="97"/>
      <c r="D104" s="52">
        <f t="shared" si="8"/>
        <v>1584</v>
      </c>
      <c r="E104" s="51">
        <v>49500</v>
      </c>
      <c r="F104" s="20" t="s">
        <v>218</v>
      </c>
      <c r="G104" s="20">
        <v>32</v>
      </c>
      <c r="I104" s="92" t="s">
        <v>180</v>
      </c>
      <c r="J104" s="93"/>
      <c r="K104" s="57">
        <f t="shared" si="9"/>
        <v>563.04</v>
      </c>
      <c r="L104" s="56">
        <v>72000</v>
      </c>
      <c r="M104" s="23" t="s">
        <v>218</v>
      </c>
      <c r="N104" s="23">
        <v>7.82</v>
      </c>
      <c r="R104" s="8"/>
    </row>
    <row r="105" spans="2:18" x14ac:dyDescent="0.3">
      <c r="B105" s="96" t="s">
        <v>156</v>
      </c>
      <c r="C105" s="97"/>
      <c r="D105" s="39"/>
      <c r="E105" s="51" t="s">
        <v>218</v>
      </c>
      <c r="F105" s="20" t="s">
        <v>218</v>
      </c>
      <c r="G105" s="20"/>
      <c r="I105" s="92" t="s">
        <v>179</v>
      </c>
      <c r="J105" s="93"/>
      <c r="K105" s="57">
        <f t="shared" si="9"/>
        <v>626.4</v>
      </c>
      <c r="L105" s="56">
        <v>72000</v>
      </c>
      <c r="M105" s="23" t="s">
        <v>218</v>
      </c>
      <c r="N105" s="23">
        <v>8.6999999999999993</v>
      </c>
      <c r="R105" s="8"/>
    </row>
    <row r="106" spans="2:18" x14ac:dyDescent="0.3">
      <c r="B106" s="64"/>
      <c r="C106" s="65"/>
      <c r="D106" s="37"/>
      <c r="E106" s="34"/>
      <c r="F106" s="45"/>
      <c r="G106" s="2"/>
      <c r="I106" s="92" t="s">
        <v>181</v>
      </c>
      <c r="J106" s="93"/>
      <c r="K106" s="57">
        <f t="shared" si="9"/>
        <v>698.4</v>
      </c>
      <c r="L106" s="56">
        <v>72000</v>
      </c>
      <c r="M106" s="23" t="s">
        <v>218</v>
      </c>
      <c r="N106" s="23">
        <v>9.6999999999999993</v>
      </c>
    </row>
    <row r="107" spans="2:18" x14ac:dyDescent="0.3">
      <c r="B107" s="104" t="s">
        <v>194</v>
      </c>
      <c r="C107" s="105"/>
      <c r="D107" s="61">
        <f>E107*G107/1000</f>
        <v>268.39999999999998</v>
      </c>
      <c r="E107" s="60">
        <v>44000</v>
      </c>
      <c r="F107" s="24" t="s">
        <v>218</v>
      </c>
      <c r="G107" s="24">
        <v>6.1</v>
      </c>
      <c r="I107" s="92" t="s">
        <v>182</v>
      </c>
      <c r="J107" s="93"/>
      <c r="K107" s="57">
        <f t="shared" si="9"/>
        <v>864</v>
      </c>
      <c r="L107" s="56">
        <v>72000</v>
      </c>
      <c r="M107" s="23" t="s">
        <v>218</v>
      </c>
      <c r="N107" s="23">
        <v>12</v>
      </c>
    </row>
    <row r="108" spans="2:18" x14ac:dyDescent="0.3">
      <c r="B108" s="104" t="s">
        <v>184</v>
      </c>
      <c r="C108" s="105"/>
      <c r="D108" s="61">
        <f t="shared" ref="D108:D116" si="10">E108*G108/1000</f>
        <v>319.44</v>
      </c>
      <c r="E108" s="60">
        <v>44000</v>
      </c>
      <c r="F108" s="24" t="s">
        <v>218</v>
      </c>
      <c r="G108" s="24">
        <v>7.26</v>
      </c>
      <c r="I108" s="92" t="s">
        <v>183</v>
      </c>
      <c r="J108" s="93"/>
      <c r="K108" s="57">
        <f t="shared" si="9"/>
        <v>1166.4000000000001</v>
      </c>
      <c r="L108" s="56">
        <v>72000</v>
      </c>
      <c r="M108" s="23" t="s">
        <v>218</v>
      </c>
      <c r="N108" s="23">
        <v>16.2</v>
      </c>
    </row>
    <row r="109" spans="2:18" x14ac:dyDescent="0.3">
      <c r="B109" s="104" t="s">
        <v>185</v>
      </c>
      <c r="C109" s="105"/>
      <c r="D109" s="61">
        <f t="shared" si="10"/>
        <v>392.48</v>
      </c>
      <c r="E109" s="60">
        <v>44000</v>
      </c>
      <c r="F109" s="24" t="s">
        <v>218</v>
      </c>
      <c r="G109" s="24">
        <v>8.92</v>
      </c>
      <c r="I109" s="74"/>
      <c r="J109" s="75"/>
      <c r="K109" s="2"/>
      <c r="L109" s="34"/>
      <c r="M109" s="2"/>
      <c r="N109" s="2"/>
    </row>
    <row r="110" spans="2:18" x14ac:dyDescent="0.3">
      <c r="B110" s="104" t="s">
        <v>186</v>
      </c>
      <c r="C110" s="105"/>
      <c r="D110" s="61">
        <f t="shared" si="10"/>
        <v>472.56</v>
      </c>
      <c r="E110" s="60">
        <v>44000</v>
      </c>
      <c r="F110" s="24" t="s">
        <v>218</v>
      </c>
      <c r="G110" s="24">
        <v>10.74</v>
      </c>
      <c r="I110" s="76" t="s">
        <v>195</v>
      </c>
      <c r="J110" s="77"/>
      <c r="K110" s="42">
        <f>L110*N110/1000</f>
        <v>344</v>
      </c>
      <c r="L110" s="41">
        <v>43000</v>
      </c>
      <c r="M110" s="19" t="s">
        <v>218</v>
      </c>
      <c r="N110" s="19">
        <v>8</v>
      </c>
    </row>
    <row r="111" spans="2:18" x14ac:dyDescent="0.3">
      <c r="B111" s="104" t="s">
        <v>187</v>
      </c>
      <c r="C111" s="105"/>
      <c r="D111" s="61">
        <f t="shared" si="10"/>
        <v>588.69000000000005</v>
      </c>
      <c r="E111" s="60">
        <v>46500</v>
      </c>
      <c r="F111" s="24" t="s">
        <v>218</v>
      </c>
      <c r="G111" s="24">
        <v>12.66</v>
      </c>
      <c r="I111" s="76" t="s">
        <v>196</v>
      </c>
      <c r="J111" s="77"/>
      <c r="K111" s="42">
        <f>L111*N111/1000</f>
        <v>418.82</v>
      </c>
      <c r="L111" s="41">
        <v>43000</v>
      </c>
      <c r="M111" s="19" t="s">
        <v>218</v>
      </c>
      <c r="N111" s="19">
        <v>9.74</v>
      </c>
    </row>
    <row r="112" spans="2:18" x14ac:dyDescent="0.3">
      <c r="B112" s="104" t="s">
        <v>188</v>
      </c>
      <c r="C112" s="105"/>
      <c r="D112" s="61">
        <f t="shared" si="10"/>
        <v>952.9</v>
      </c>
      <c r="E112" s="60">
        <v>65000</v>
      </c>
      <c r="F112" s="24" t="s">
        <v>218</v>
      </c>
      <c r="G112" s="24">
        <v>14.66</v>
      </c>
      <c r="I112" s="76" t="s">
        <v>197</v>
      </c>
      <c r="J112" s="77"/>
      <c r="K112" s="42">
        <f t="shared" ref="K112:K120" si="11">L112*N112/1000</f>
        <v>511.7</v>
      </c>
      <c r="L112" s="41">
        <v>43000</v>
      </c>
      <c r="M112" s="19" t="s">
        <v>218</v>
      </c>
      <c r="N112" s="19">
        <v>11.9</v>
      </c>
    </row>
    <row r="113" spans="2:14" x14ac:dyDescent="0.3">
      <c r="B113" s="104" t="s">
        <v>189</v>
      </c>
      <c r="C113" s="105"/>
      <c r="D113" s="61">
        <f t="shared" si="10"/>
        <v>1229.8</v>
      </c>
      <c r="E113" s="60">
        <v>65000</v>
      </c>
      <c r="F113" s="24" t="s">
        <v>218</v>
      </c>
      <c r="G113" s="24">
        <v>18.920000000000002</v>
      </c>
      <c r="I113" s="76" t="s">
        <v>198</v>
      </c>
      <c r="J113" s="77"/>
      <c r="K113" s="42">
        <f t="shared" si="11"/>
        <v>606.29999999999995</v>
      </c>
      <c r="L113" s="41">
        <v>43000</v>
      </c>
      <c r="M113" s="19" t="s">
        <v>218</v>
      </c>
      <c r="N113" s="19">
        <v>14.1</v>
      </c>
    </row>
    <row r="114" spans="2:14" x14ac:dyDescent="0.3">
      <c r="B114" s="104" t="s">
        <v>190</v>
      </c>
      <c r="C114" s="105"/>
      <c r="D114" s="61">
        <f t="shared" si="10"/>
        <v>1404.65</v>
      </c>
      <c r="E114" s="60">
        <v>65000</v>
      </c>
      <c r="F114" s="24" t="s">
        <v>218</v>
      </c>
      <c r="G114" s="24">
        <v>21.61</v>
      </c>
      <c r="I114" s="76" t="s">
        <v>199</v>
      </c>
      <c r="J114" s="77"/>
      <c r="K114" s="42">
        <f t="shared" si="11"/>
        <v>700.9</v>
      </c>
      <c r="L114" s="41">
        <v>43000</v>
      </c>
      <c r="M114" s="19" t="s">
        <v>218</v>
      </c>
      <c r="N114" s="19">
        <v>16.3</v>
      </c>
    </row>
    <row r="115" spans="2:14" x14ac:dyDescent="0.3">
      <c r="B115" s="104" t="s">
        <v>191</v>
      </c>
      <c r="C115" s="105"/>
      <c r="D115" s="61">
        <f t="shared" si="10"/>
        <v>1585.92</v>
      </c>
      <c r="E115" s="60">
        <v>64000</v>
      </c>
      <c r="F115" s="24" t="s">
        <v>218</v>
      </c>
      <c r="G115" s="24">
        <v>24.78</v>
      </c>
      <c r="I115" s="76" t="s">
        <v>219</v>
      </c>
      <c r="J115" s="77"/>
      <c r="K115" s="42">
        <f t="shared" si="11"/>
        <v>828</v>
      </c>
      <c r="L115" s="41">
        <v>46000</v>
      </c>
      <c r="M115" s="19" t="s">
        <v>218</v>
      </c>
      <c r="N115" s="19">
        <v>18</v>
      </c>
    </row>
    <row r="116" spans="2:14" x14ac:dyDescent="0.3">
      <c r="B116" s="104" t="s">
        <v>192</v>
      </c>
      <c r="C116" s="105"/>
      <c r="D116" s="61">
        <f t="shared" si="10"/>
        <v>2094.7199999999998</v>
      </c>
      <c r="E116" s="60">
        <v>64000</v>
      </c>
      <c r="F116" s="24" t="s">
        <v>218</v>
      </c>
      <c r="G116" s="24">
        <v>32.729999999999997</v>
      </c>
      <c r="I116" s="76" t="s">
        <v>200</v>
      </c>
      <c r="J116" s="77"/>
      <c r="K116" s="42">
        <f t="shared" si="11"/>
        <v>998.2</v>
      </c>
      <c r="L116" s="41">
        <v>46000</v>
      </c>
      <c r="M116" s="19" t="s">
        <v>218</v>
      </c>
      <c r="N116" s="19">
        <v>21.7</v>
      </c>
    </row>
    <row r="117" spans="2:14" x14ac:dyDescent="0.3">
      <c r="B117" s="104" t="s">
        <v>193</v>
      </c>
      <c r="C117" s="105"/>
      <c r="D117" s="40"/>
      <c r="E117" s="35"/>
      <c r="F117" s="24" t="s">
        <v>218</v>
      </c>
      <c r="G117" s="24"/>
      <c r="I117" s="76" t="s">
        <v>202</v>
      </c>
      <c r="J117" s="77"/>
      <c r="K117" s="42">
        <f t="shared" si="11"/>
        <v>1128</v>
      </c>
      <c r="L117" s="41">
        <v>47000</v>
      </c>
      <c r="M117" s="19" t="s">
        <v>218</v>
      </c>
      <c r="N117" s="19">
        <v>24</v>
      </c>
    </row>
    <row r="118" spans="2:14" x14ac:dyDescent="0.3">
      <c r="B118" s="64"/>
      <c r="C118" s="65"/>
      <c r="D118" s="37"/>
      <c r="E118" s="34"/>
      <c r="F118" s="45"/>
      <c r="G118" s="2"/>
      <c r="I118" s="76" t="s">
        <v>201</v>
      </c>
      <c r="J118" s="77"/>
      <c r="K118" s="42">
        <f t="shared" si="11"/>
        <v>1410</v>
      </c>
      <c r="L118" s="41">
        <v>47000</v>
      </c>
      <c r="M118" s="19" t="s">
        <v>218</v>
      </c>
      <c r="N118" s="19">
        <v>30</v>
      </c>
    </row>
    <row r="119" spans="2:14" x14ac:dyDescent="0.3">
      <c r="B119" s="100" t="s">
        <v>204</v>
      </c>
      <c r="C119" s="101"/>
      <c r="D119" s="59">
        <f>E119*G119/1000</f>
        <v>21</v>
      </c>
      <c r="E119" s="58">
        <v>42000</v>
      </c>
      <c r="F119" s="22" t="s">
        <v>218</v>
      </c>
      <c r="G119" s="22">
        <v>0.5</v>
      </c>
      <c r="I119" s="76" t="s">
        <v>203</v>
      </c>
      <c r="J119" s="77"/>
      <c r="K119" s="42">
        <f t="shared" si="11"/>
        <v>1767.2</v>
      </c>
      <c r="L119" s="41">
        <v>47000</v>
      </c>
      <c r="M119" s="19" t="s">
        <v>218</v>
      </c>
      <c r="N119" s="19">
        <v>37.6</v>
      </c>
    </row>
    <row r="120" spans="2:14" x14ac:dyDescent="0.3">
      <c r="B120" s="100" t="s">
        <v>205</v>
      </c>
      <c r="C120" s="101"/>
      <c r="D120" s="59">
        <f t="shared" ref="D120:D127" si="12">E120*G120/1000</f>
        <v>27.3</v>
      </c>
      <c r="E120" s="58">
        <v>42000</v>
      </c>
      <c r="F120" s="22" t="s">
        <v>218</v>
      </c>
      <c r="G120" s="22">
        <v>0.65</v>
      </c>
      <c r="I120" s="76" t="s">
        <v>220</v>
      </c>
      <c r="J120" s="77"/>
      <c r="K120" s="42">
        <f t="shared" si="11"/>
        <v>0</v>
      </c>
      <c r="L120" s="41">
        <v>52000</v>
      </c>
      <c r="M120" s="19" t="s">
        <v>218</v>
      </c>
      <c r="N120" s="19"/>
    </row>
    <row r="121" spans="2:14" x14ac:dyDescent="0.3">
      <c r="B121" s="100" t="s">
        <v>206</v>
      </c>
      <c r="C121" s="101"/>
      <c r="D121" s="59">
        <f t="shared" si="12"/>
        <v>30.24</v>
      </c>
      <c r="E121" s="58">
        <v>42000</v>
      </c>
      <c r="F121" s="22" t="s">
        <v>218</v>
      </c>
      <c r="G121" s="22">
        <v>0.72</v>
      </c>
      <c r="I121" s="108"/>
      <c r="J121" s="109"/>
      <c r="K121" s="62"/>
      <c r="L121" s="63"/>
      <c r="M121" s="62"/>
      <c r="N121" s="62"/>
    </row>
    <row r="122" spans="2:14" x14ac:dyDescent="0.3">
      <c r="B122" s="100" t="s">
        <v>207</v>
      </c>
      <c r="C122" s="101"/>
      <c r="D122" s="59">
        <f t="shared" si="12"/>
        <v>42</v>
      </c>
      <c r="E122" s="58">
        <v>42000</v>
      </c>
      <c r="F122" s="22" t="s">
        <v>218</v>
      </c>
      <c r="G122" s="22">
        <v>1</v>
      </c>
      <c r="I122" s="106"/>
      <c r="J122" s="107"/>
      <c r="K122" s="9"/>
      <c r="L122" s="53"/>
      <c r="M122" s="9"/>
      <c r="N122" s="9"/>
    </row>
    <row r="123" spans="2:14" x14ac:dyDescent="0.3">
      <c r="B123" s="100" t="s">
        <v>208</v>
      </c>
      <c r="C123" s="101"/>
      <c r="D123" s="59">
        <f t="shared" si="12"/>
        <v>54.6</v>
      </c>
      <c r="E123" s="58">
        <v>42000</v>
      </c>
      <c r="F123" s="22" t="s">
        <v>218</v>
      </c>
      <c r="G123" s="22">
        <v>1.3</v>
      </c>
      <c r="I123" s="106"/>
      <c r="J123" s="107"/>
      <c r="K123" s="9"/>
      <c r="L123" s="53"/>
      <c r="M123" s="9"/>
      <c r="N123" s="9"/>
    </row>
    <row r="124" spans="2:14" x14ac:dyDescent="0.3">
      <c r="B124" s="100" t="s">
        <v>209</v>
      </c>
      <c r="C124" s="101"/>
      <c r="D124" s="59">
        <f t="shared" si="12"/>
        <v>71.400000000000006</v>
      </c>
      <c r="E124" s="58">
        <v>42000</v>
      </c>
      <c r="F124" s="22" t="s">
        <v>218</v>
      </c>
      <c r="G124" s="22">
        <v>1.7</v>
      </c>
      <c r="I124" s="106"/>
      <c r="J124" s="107"/>
      <c r="K124" s="9"/>
      <c r="L124" s="53"/>
      <c r="M124" s="9"/>
      <c r="N124" s="9"/>
    </row>
    <row r="125" spans="2:14" x14ac:dyDescent="0.3">
      <c r="B125" s="100" t="s">
        <v>210</v>
      </c>
      <c r="C125" s="101"/>
      <c r="D125" s="59">
        <f t="shared" si="12"/>
        <v>84</v>
      </c>
      <c r="E125" s="58">
        <v>42000</v>
      </c>
      <c r="F125" s="22" t="s">
        <v>218</v>
      </c>
      <c r="G125" s="22">
        <v>2</v>
      </c>
      <c r="I125" s="106"/>
      <c r="J125" s="107"/>
      <c r="K125" s="9"/>
      <c r="L125" s="53"/>
      <c r="M125" s="9"/>
      <c r="N125" s="9"/>
    </row>
    <row r="126" spans="2:14" x14ac:dyDescent="0.3">
      <c r="B126" s="100" t="s">
        <v>211</v>
      </c>
      <c r="C126" s="101"/>
      <c r="D126" s="59">
        <f t="shared" si="12"/>
        <v>168</v>
      </c>
      <c r="E126" s="58">
        <v>42000</v>
      </c>
      <c r="F126" s="22" t="s">
        <v>218</v>
      </c>
      <c r="G126" s="22">
        <v>4</v>
      </c>
      <c r="I126" s="106"/>
      <c r="J126" s="107"/>
      <c r="K126" s="9"/>
      <c r="L126" s="53"/>
      <c r="M126" s="9"/>
      <c r="N126" s="9"/>
    </row>
    <row r="127" spans="2:14" x14ac:dyDescent="0.3">
      <c r="B127" s="100" t="s">
        <v>212</v>
      </c>
      <c r="C127" s="101"/>
      <c r="D127" s="59">
        <f t="shared" si="12"/>
        <v>273</v>
      </c>
      <c r="E127" s="58">
        <v>42000</v>
      </c>
      <c r="F127" s="22" t="s">
        <v>218</v>
      </c>
      <c r="G127" s="22">
        <v>6.5</v>
      </c>
      <c r="I127" s="106"/>
      <c r="J127" s="107"/>
      <c r="K127" s="9"/>
      <c r="L127" s="53"/>
      <c r="M127" s="9"/>
      <c r="N127" s="9"/>
    </row>
    <row r="128" spans="2:14" x14ac:dyDescent="0.3">
      <c r="B128" s="64"/>
      <c r="C128" s="65"/>
      <c r="D128" s="2"/>
      <c r="E128" s="2"/>
      <c r="F128" s="2"/>
      <c r="G128" s="2"/>
      <c r="I128" s="74"/>
      <c r="J128" s="75"/>
      <c r="K128" s="2"/>
      <c r="L128" s="34"/>
      <c r="M128" s="2"/>
      <c r="N128" s="2"/>
    </row>
    <row r="129" spans="2:14" x14ac:dyDescent="0.3">
      <c r="B129" s="64"/>
      <c r="C129" s="65"/>
      <c r="D129" s="2"/>
      <c r="E129" s="2"/>
      <c r="F129" s="2"/>
      <c r="G129" s="2"/>
      <c r="I129" s="108"/>
      <c r="J129" s="109"/>
      <c r="K129" s="62"/>
      <c r="L129" s="63"/>
      <c r="M129" s="62"/>
      <c r="N129" s="62"/>
    </row>
    <row r="130" spans="2:14" x14ac:dyDescent="0.3">
      <c r="B130" s="64"/>
      <c r="C130" s="65"/>
      <c r="D130" s="2"/>
      <c r="E130" s="2"/>
      <c r="F130" s="2"/>
      <c r="G130" s="2"/>
      <c r="I130" s="74"/>
      <c r="J130" s="75"/>
      <c r="K130" s="2"/>
      <c r="L130" s="2"/>
      <c r="M130" s="2"/>
      <c r="N130" s="2"/>
    </row>
    <row r="131" spans="2:14" x14ac:dyDescent="0.3">
      <c r="B131" s="64"/>
      <c r="C131" s="65"/>
      <c r="D131" s="2"/>
      <c r="E131" s="2"/>
      <c r="F131" s="2"/>
      <c r="G131" s="2"/>
      <c r="I131" s="74"/>
      <c r="J131" s="75"/>
      <c r="K131" s="2"/>
      <c r="L131" s="2"/>
      <c r="M131" s="2"/>
      <c r="N131" s="2"/>
    </row>
    <row r="132" spans="2:14" x14ac:dyDescent="0.3">
      <c r="B132" s="15"/>
      <c r="C132" s="16"/>
      <c r="D132" s="2"/>
      <c r="E132" s="2"/>
      <c r="F132" s="2"/>
      <c r="G132" s="2"/>
      <c r="I132" s="74"/>
      <c r="J132" s="75"/>
      <c r="K132" s="2"/>
      <c r="L132" s="2"/>
      <c r="M132" s="2"/>
      <c r="N132" s="2"/>
    </row>
    <row r="133" spans="2:14" x14ac:dyDescent="0.3">
      <c r="B133" s="64"/>
      <c r="C133" s="65"/>
      <c r="D133" s="2"/>
      <c r="E133" s="2"/>
      <c r="F133" s="2"/>
      <c r="G133" s="2"/>
      <c r="I133" s="74"/>
      <c r="J133" s="75"/>
      <c r="K133" s="2"/>
      <c r="L133" s="2"/>
      <c r="M133" s="2"/>
      <c r="N133" s="2"/>
    </row>
    <row r="134" spans="2:14" x14ac:dyDescent="0.3">
      <c r="B134" s="64"/>
      <c r="C134" s="65"/>
      <c r="D134" s="2"/>
      <c r="E134" s="2"/>
      <c r="F134" s="2"/>
      <c r="G134" s="2"/>
      <c r="I134" s="74"/>
      <c r="J134" s="75"/>
      <c r="K134" s="2"/>
      <c r="L134" s="2"/>
      <c r="M134" s="2"/>
      <c r="N134" s="2"/>
    </row>
    <row r="135" spans="2:14" x14ac:dyDescent="0.3">
      <c r="B135" s="15"/>
      <c r="C135" s="16"/>
      <c r="D135" s="2"/>
      <c r="E135" s="2"/>
      <c r="F135" s="2"/>
      <c r="G135" s="2"/>
      <c r="I135" s="74"/>
      <c r="J135" s="75"/>
      <c r="K135" s="2"/>
      <c r="L135" s="2"/>
      <c r="M135" s="2"/>
      <c r="N135" s="2"/>
    </row>
    <row r="136" spans="2:14" x14ac:dyDescent="0.3">
      <c r="B136" s="15"/>
      <c r="C136" s="16"/>
      <c r="D136" s="2"/>
      <c r="E136" s="2"/>
      <c r="F136" s="2"/>
      <c r="G136" s="2"/>
      <c r="I136" s="74"/>
      <c r="J136" s="75"/>
      <c r="K136" s="2"/>
      <c r="L136" s="2"/>
      <c r="M136" s="2"/>
      <c r="N136" s="2"/>
    </row>
    <row r="137" spans="2:14" x14ac:dyDescent="0.3">
      <c r="B137" s="64"/>
      <c r="C137" s="65"/>
      <c r="D137" s="2"/>
      <c r="E137" s="2"/>
      <c r="F137" s="2"/>
      <c r="G137" s="2"/>
      <c r="I137" s="74"/>
      <c r="J137" s="75"/>
      <c r="K137" s="2"/>
      <c r="L137" s="2"/>
      <c r="M137" s="2"/>
      <c r="N137" s="2"/>
    </row>
    <row r="138" spans="2:14" x14ac:dyDescent="0.3">
      <c r="B138" s="64"/>
      <c r="C138" s="65"/>
      <c r="D138" s="2"/>
      <c r="E138" s="2"/>
      <c r="F138" s="2"/>
      <c r="G138" s="2"/>
      <c r="I138" s="74"/>
      <c r="J138" s="75"/>
      <c r="K138" s="2"/>
      <c r="L138" s="2"/>
      <c r="M138" s="2"/>
      <c r="N138" s="2"/>
    </row>
    <row r="139" spans="2:14" x14ac:dyDescent="0.3">
      <c r="B139" s="64"/>
      <c r="C139" s="65"/>
      <c r="D139" s="2"/>
      <c r="E139" s="2"/>
      <c r="F139" s="2"/>
      <c r="G139" s="2"/>
      <c r="I139" s="4"/>
      <c r="J139" s="5"/>
      <c r="K139" s="2"/>
      <c r="L139" s="2"/>
      <c r="M139" s="2"/>
      <c r="N139" s="2"/>
    </row>
    <row r="140" spans="2:14" x14ac:dyDescent="0.3">
      <c r="B140" s="64"/>
      <c r="C140" s="65"/>
      <c r="D140" s="2"/>
      <c r="E140" s="2"/>
      <c r="F140" s="2"/>
      <c r="G140" s="2"/>
      <c r="I140" s="74"/>
      <c r="J140" s="75"/>
      <c r="K140" s="2"/>
      <c r="L140" s="2"/>
      <c r="M140" s="2"/>
      <c r="N140" s="2"/>
    </row>
    <row r="141" spans="2:14" x14ac:dyDescent="0.3">
      <c r="B141" s="64"/>
      <c r="C141" s="65"/>
      <c r="D141" s="2"/>
      <c r="E141" s="2"/>
      <c r="F141" s="2"/>
      <c r="G141" s="2"/>
      <c r="I141" s="4"/>
      <c r="J141" s="5"/>
      <c r="K141" s="2"/>
      <c r="L141" s="2"/>
      <c r="M141" s="2"/>
      <c r="N141" s="2"/>
    </row>
    <row r="142" spans="2:14" x14ac:dyDescent="0.3">
      <c r="B142" s="64"/>
      <c r="C142" s="65"/>
      <c r="D142" s="2"/>
      <c r="E142" s="2"/>
      <c r="F142" s="2"/>
      <c r="G142" s="2"/>
      <c r="I142" s="4"/>
      <c r="J142" s="5"/>
      <c r="K142" s="2"/>
      <c r="L142" s="2"/>
      <c r="M142" s="2"/>
      <c r="N142" s="2"/>
    </row>
    <row r="143" spans="2:14" ht="18" x14ac:dyDescent="0.35">
      <c r="B143" s="64"/>
      <c r="C143" s="65"/>
      <c r="D143" s="2"/>
      <c r="E143" s="2"/>
      <c r="F143" s="2"/>
      <c r="G143" s="2"/>
      <c r="I143" s="110" t="s">
        <v>2</v>
      </c>
      <c r="J143" s="111"/>
      <c r="K143" s="111"/>
      <c r="L143" s="111"/>
      <c r="M143" s="111"/>
      <c r="N143" s="112"/>
    </row>
    <row r="144" spans="2:14" x14ac:dyDescent="0.3">
      <c r="B144" s="64"/>
      <c r="C144" s="65"/>
      <c r="D144" s="2"/>
      <c r="E144" s="2"/>
      <c r="F144" s="2"/>
      <c r="G144" s="2"/>
      <c r="I144" s="74"/>
      <c r="J144" s="75"/>
      <c r="K144" s="2"/>
      <c r="L144" s="2"/>
      <c r="M144" s="2"/>
      <c r="N144" s="2"/>
    </row>
    <row r="145" spans="2:14" x14ac:dyDescent="0.3">
      <c r="B145" s="102"/>
      <c r="C145" s="103"/>
      <c r="D145" s="10"/>
      <c r="E145" s="10"/>
      <c r="F145" s="10"/>
      <c r="G145" s="10"/>
      <c r="H145" s="1"/>
      <c r="I145" s="98"/>
      <c r="J145" s="99"/>
      <c r="K145" s="10"/>
      <c r="L145" s="10"/>
      <c r="M145" s="10"/>
      <c r="N145" s="10"/>
    </row>
    <row r="146" spans="2:14" x14ac:dyDescent="0.3">
      <c r="B146" s="102"/>
      <c r="C146" s="103"/>
      <c r="D146" s="10"/>
      <c r="E146" s="10"/>
      <c r="F146" s="10"/>
      <c r="G146" s="10"/>
      <c r="H146" s="1"/>
      <c r="I146" s="98"/>
      <c r="J146" s="99"/>
      <c r="K146" s="10"/>
      <c r="L146" s="10"/>
      <c r="M146" s="10"/>
      <c r="N146" s="10"/>
    </row>
  </sheetData>
  <mergeCells count="274">
    <mergeCell ref="I143:N143"/>
    <mergeCell ref="I137:J137"/>
    <mergeCell ref="I138:J138"/>
    <mergeCell ref="I140:J140"/>
    <mergeCell ref="I131:J131"/>
    <mergeCell ref="I132:J132"/>
    <mergeCell ref="I133:J133"/>
    <mergeCell ref="I134:J134"/>
    <mergeCell ref="I135:J135"/>
    <mergeCell ref="I136:J136"/>
    <mergeCell ref="I125:J125"/>
    <mergeCell ref="I126:J126"/>
    <mergeCell ref="I127:J127"/>
    <mergeCell ref="I128:J128"/>
    <mergeCell ref="I129:J129"/>
    <mergeCell ref="I130:J130"/>
    <mergeCell ref="I119:J119"/>
    <mergeCell ref="I120:J120"/>
    <mergeCell ref="I121:J121"/>
    <mergeCell ref="I122:J122"/>
    <mergeCell ref="I123:J123"/>
    <mergeCell ref="I124:J124"/>
    <mergeCell ref="I113:J113"/>
    <mergeCell ref="I114:J114"/>
    <mergeCell ref="I116:J116"/>
    <mergeCell ref="I117:J117"/>
    <mergeCell ref="I118:J118"/>
    <mergeCell ref="I106:J106"/>
    <mergeCell ref="I107:J107"/>
    <mergeCell ref="I108:J108"/>
    <mergeCell ref="I109:J109"/>
    <mergeCell ref="I110:J110"/>
    <mergeCell ref="I111:J111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B117:C117"/>
    <mergeCell ref="I87:J87"/>
    <mergeCell ref="I88:J88"/>
    <mergeCell ref="I89:J89"/>
    <mergeCell ref="I90:J90"/>
    <mergeCell ref="I91:J91"/>
    <mergeCell ref="I92:J92"/>
    <mergeCell ref="I93:J93"/>
    <mergeCell ref="B118:C118"/>
    <mergeCell ref="B119:C119"/>
    <mergeCell ref="B106:C106"/>
    <mergeCell ref="B107:C107"/>
    <mergeCell ref="I100:J100"/>
    <mergeCell ref="I101:J101"/>
    <mergeCell ref="I102:J102"/>
    <mergeCell ref="I103:J103"/>
    <mergeCell ref="I104:J104"/>
    <mergeCell ref="I105:J105"/>
    <mergeCell ref="I94:J94"/>
    <mergeCell ref="I95:J95"/>
    <mergeCell ref="I96:J96"/>
    <mergeCell ref="I97:J97"/>
    <mergeCell ref="I98:J98"/>
    <mergeCell ref="I99:J99"/>
    <mergeCell ref="I112:J112"/>
    <mergeCell ref="B145:C145"/>
    <mergeCell ref="B146:C146"/>
    <mergeCell ref="B86:C86"/>
    <mergeCell ref="B87:C87"/>
    <mergeCell ref="B88:C88"/>
    <mergeCell ref="B89:C89"/>
    <mergeCell ref="B90:C90"/>
    <mergeCell ref="B91:C91"/>
    <mergeCell ref="B92:C92"/>
    <mergeCell ref="B93:C93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24:C124"/>
    <mergeCell ref="B125:C125"/>
    <mergeCell ref="B126:C126"/>
    <mergeCell ref="B120:C120"/>
    <mergeCell ref="I86:J86"/>
    <mergeCell ref="I144:J144"/>
    <mergeCell ref="I145:J145"/>
    <mergeCell ref="I146:J146"/>
    <mergeCell ref="B81:C81"/>
    <mergeCell ref="B82:C82"/>
    <mergeCell ref="B85:C85"/>
    <mergeCell ref="B143:C143"/>
    <mergeCell ref="B144:C144"/>
    <mergeCell ref="B133:C133"/>
    <mergeCell ref="B134:C134"/>
    <mergeCell ref="B137:C137"/>
    <mergeCell ref="B138:C138"/>
    <mergeCell ref="B139:C139"/>
    <mergeCell ref="B140:C140"/>
    <mergeCell ref="B141:C141"/>
    <mergeCell ref="B142:C142"/>
    <mergeCell ref="B94:C94"/>
    <mergeCell ref="B95:C95"/>
    <mergeCell ref="B96:C96"/>
    <mergeCell ref="B97:C97"/>
    <mergeCell ref="B98:C98"/>
    <mergeCell ref="B99:C99"/>
    <mergeCell ref="B127:C127"/>
    <mergeCell ref="I82:J82"/>
    <mergeCell ref="I83:J83"/>
    <mergeCell ref="I84:J84"/>
    <mergeCell ref="I85:J85"/>
    <mergeCell ref="B74:C74"/>
    <mergeCell ref="B75:C75"/>
    <mergeCell ref="B76:C76"/>
    <mergeCell ref="B77:C77"/>
    <mergeCell ref="B79:C79"/>
    <mergeCell ref="B80:C80"/>
    <mergeCell ref="B83:C83"/>
    <mergeCell ref="B84:C84"/>
    <mergeCell ref="B69:C69"/>
    <mergeCell ref="B70:C70"/>
    <mergeCell ref="I64:J64"/>
    <mergeCell ref="I65:J65"/>
    <mergeCell ref="I66:J66"/>
    <mergeCell ref="I81:J81"/>
    <mergeCell ref="B78:C78"/>
    <mergeCell ref="B71:C71"/>
    <mergeCell ref="B72:C72"/>
    <mergeCell ref="B73:C7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79:J79"/>
    <mergeCell ref="I80:J80"/>
    <mergeCell ref="B64:C64"/>
    <mergeCell ref="B66:C66"/>
    <mergeCell ref="B67:C67"/>
    <mergeCell ref="B68:C68"/>
    <mergeCell ref="I67:J67"/>
    <mergeCell ref="I68:J68"/>
    <mergeCell ref="I58:J58"/>
    <mergeCell ref="I59:J59"/>
    <mergeCell ref="I60:J60"/>
    <mergeCell ref="I61:J61"/>
    <mergeCell ref="I62:J62"/>
    <mergeCell ref="I63:J63"/>
    <mergeCell ref="B65:C65"/>
    <mergeCell ref="B60:C60"/>
    <mergeCell ref="B61:C61"/>
    <mergeCell ref="B62:C62"/>
    <mergeCell ref="B63:C63"/>
    <mergeCell ref="I39:J39"/>
    <mergeCell ref="I37:J37"/>
    <mergeCell ref="I38:J38"/>
    <mergeCell ref="I46:J46"/>
    <mergeCell ref="I47:J47"/>
    <mergeCell ref="I40:J40"/>
    <mergeCell ref="I41:J41"/>
    <mergeCell ref="I42:J42"/>
    <mergeCell ref="I43:J43"/>
    <mergeCell ref="I44:J44"/>
    <mergeCell ref="I45:J45"/>
    <mergeCell ref="I57:J57"/>
    <mergeCell ref="B51:C51"/>
    <mergeCell ref="B57:C57"/>
    <mergeCell ref="B58:C58"/>
    <mergeCell ref="B59:C59"/>
    <mergeCell ref="B48:C48"/>
    <mergeCell ref="B49:C49"/>
    <mergeCell ref="B50:C50"/>
    <mergeCell ref="B52:C52"/>
    <mergeCell ref="B53:C53"/>
    <mergeCell ref="B54:C54"/>
    <mergeCell ref="B55:C55"/>
    <mergeCell ref="B56:C56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I32:J32"/>
    <mergeCell ref="B32:C32"/>
    <mergeCell ref="B33:C33"/>
    <mergeCell ref="B34:C34"/>
    <mergeCell ref="B35:C35"/>
    <mergeCell ref="B38:C38"/>
    <mergeCell ref="B25:C25"/>
    <mergeCell ref="B26:C26"/>
    <mergeCell ref="B27:C27"/>
    <mergeCell ref="B28:C28"/>
    <mergeCell ref="B29:C29"/>
    <mergeCell ref="B30:C30"/>
    <mergeCell ref="B36:C36"/>
    <mergeCell ref="B37:C37"/>
    <mergeCell ref="I33:J33"/>
    <mergeCell ref="I34:J34"/>
    <mergeCell ref="I35:J35"/>
    <mergeCell ref="I36:J36"/>
    <mergeCell ref="I21:J21"/>
    <mergeCell ref="I22:J22"/>
    <mergeCell ref="I23:J23"/>
    <mergeCell ref="B23:C23"/>
    <mergeCell ref="B24:C24"/>
    <mergeCell ref="I24:J24"/>
    <mergeCell ref="I25:J25"/>
    <mergeCell ref="B22:C22"/>
    <mergeCell ref="B31:C31"/>
    <mergeCell ref="I26:J26"/>
    <mergeCell ref="I27:J27"/>
    <mergeCell ref="I28:J28"/>
    <mergeCell ref="I29:J29"/>
    <mergeCell ref="I30:J30"/>
    <mergeCell ref="I31:J31"/>
    <mergeCell ref="I10:J10"/>
    <mergeCell ref="I12:J12"/>
    <mergeCell ref="I13:J13"/>
    <mergeCell ref="I14:J14"/>
    <mergeCell ref="I15:J15"/>
    <mergeCell ref="I17:J17"/>
    <mergeCell ref="I18:J18"/>
    <mergeCell ref="I19:J19"/>
    <mergeCell ref="I20:J20"/>
    <mergeCell ref="I16:J16"/>
    <mergeCell ref="B128:C128"/>
    <mergeCell ref="B129:C129"/>
    <mergeCell ref="B130:C130"/>
    <mergeCell ref="B131:C131"/>
    <mergeCell ref="B11:C11"/>
    <mergeCell ref="I11:J11"/>
    <mergeCell ref="G2:M2"/>
    <mergeCell ref="G3:M3"/>
    <mergeCell ref="G4:M4"/>
    <mergeCell ref="G5:M5"/>
    <mergeCell ref="B16:C16"/>
    <mergeCell ref="B17:C17"/>
    <mergeCell ref="B18:C18"/>
    <mergeCell ref="B19:C19"/>
    <mergeCell ref="B20:C20"/>
    <mergeCell ref="B21:C21"/>
    <mergeCell ref="B9:C9"/>
    <mergeCell ref="B10:C10"/>
    <mergeCell ref="B12:C12"/>
    <mergeCell ref="B13:C13"/>
    <mergeCell ref="B14:C14"/>
    <mergeCell ref="B15:C15"/>
    <mergeCell ref="I9:J9"/>
    <mergeCell ref="I115:J115"/>
  </mergeCells>
  <phoneticPr fontId="5" type="noConversion"/>
  <hyperlinks>
    <hyperlink ref="G5" r:id="rId1" xr:uid="{58075D76-88DC-40D9-9E00-336AAC396C2A}"/>
  </hyperlinks>
  <pageMargins left="0.25" right="0.25" top="0.75" bottom="0.75" header="0.3" footer="0.3"/>
  <pageSetup paperSize="9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2025-08-13T10:03:34Z</cp:lastPrinted>
  <dcterms:created xsi:type="dcterms:W3CDTF">2025-07-30T10:06:20Z</dcterms:created>
  <dcterms:modified xsi:type="dcterms:W3CDTF">2026-07-15T12:26:48Z</dcterms:modified>
</cp:coreProperties>
</file>